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P AND PPMP TSIS-JUNIOR HS 2026\"/>
    </mc:Choice>
  </mc:AlternateContent>
  <xr:revisionPtr revIDLastSave="0" documentId="13_ncr:1_{80EE0934-9144-4CB4-9116-163F7414B861}" xr6:coauthVersionLast="36" xr6:coauthVersionMax="36" xr10:uidLastSave="{00000000-0000-0000-0000-000000000000}"/>
  <bookViews>
    <workbookView xWindow="0" yWindow="240" windowWidth="14380" windowHeight="3830" xr2:uid="{00000000-000D-0000-FFFF-FFFF00000000}"/>
  </bookViews>
  <sheets>
    <sheet name="APP (new)" sheetId="1" r:id="rId1"/>
  </sheets>
  <externalReferences>
    <externalReference r:id="rId2"/>
  </externalReferences>
  <definedNames>
    <definedName name="_Indicate_Name">[1]PPMP!#REF!</definedName>
    <definedName name="_xlnm.Print_Area" localSheetId="0">'APP (new)'!$C$1:$O$56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K41" i="1"/>
  <c r="K29" i="1"/>
  <c r="K28" i="1"/>
  <c r="K22" i="1"/>
  <c r="K21" i="1"/>
  <c r="K20" i="1"/>
  <c r="K23" i="1"/>
  <c r="K16" i="1" l="1"/>
  <c r="K14" i="1"/>
  <c r="I56" i="1" l="1"/>
  <c r="E56" i="1"/>
  <c r="K42" i="1"/>
  <c r="K38" i="1"/>
  <c r="K32" i="1"/>
  <c r="K26" i="1"/>
  <c r="K25" i="1"/>
  <c r="K18" i="1"/>
  <c r="K17" i="1"/>
  <c r="K15" i="1"/>
  <c r="K13" i="1"/>
  <c r="N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tc={68664FD8-334B-4239-BE86-06F1D94145CF}</author>
    <author>tc={BC4D0E1C-F9AF-46E0-8955-BE89044FA173}</author>
  </authors>
  <commentList>
    <comment ref="A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clarification on the code if referring to pap
Reply:
    Yes, code refers to PAP based on the system established by the PE</t>
        </r>
      </text>
    </comment>
    <comment ref="B8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Suggesting not to include - duplicate col.1
Reply:
    for PS comment since PS requested to keep the Object Code</t>
        </r>
      </text>
    </comment>
  </commentList>
</comments>
</file>

<file path=xl/sharedStrings.xml><?xml version="1.0" encoding="utf-8"?>
<sst xmlns="http://schemas.openxmlformats.org/spreadsheetml/2006/main" count="298" uniqueCount="127">
  <si>
    <r>
      <rPr>
        <b/>
        <sz val="20"/>
        <color rgb="FF000000"/>
        <rFont val="Symbol"/>
        <family val="1"/>
        <charset val="2"/>
      </rPr>
      <t xml:space="preserve">   </t>
    </r>
    <r>
      <rPr>
        <b/>
        <sz val="20"/>
        <color rgb="FF000000"/>
        <rFont val="Arial"/>
        <family val="2"/>
      </rPr>
      <t>INDICATIVE               FINAL               UPDATED [Version No. _____]</t>
    </r>
  </si>
  <si>
    <t>PROCUREMENT PROJECT DETAILS</t>
  </si>
  <si>
    <t>PROJECTED TIMELINE (MM/YYYY)</t>
  </si>
  <si>
    <t>FUNDING DETAILS</t>
  </si>
  <si>
    <t xml:space="preserve">PROCUREMENT STRATEGY OR TOOLS  </t>
  </si>
  <si>
    <t>REMARKS
 (Other relevant descriptions of the  procurement project, if applicable)</t>
  </si>
  <si>
    <t>PAP Code</t>
  </si>
  <si>
    <t>Object Code, as applicable
(Refers to the funding code as specified in the Technical GAA)</t>
  </si>
  <si>
    <t xml:space="preserve">Project Title  </t>
  </si>
  <si>
    <t>End-User or Implementing Unit</t>
  </si>
  <si>
    <t xml:space="preserve">General Description of the Project </t>
  </si>
  <si>
    <t xml:space="preserve">Mode of Procurement </t>
  </si>
  <si>
    <t>To be covered by an Early Procurement Activity? (Yes/No)</t>
  </si>
  <si>
    <t xml:space="preserve">Criteria for Bid Evaluation  (Including Sustainability and Domestic Preference) </t>
  </si>
  <si>
    <t>Start of Procurement Activity</t>
  </si>
  <si>
    <t xml:space="preserve">End of Procurement Activity </t>
  </si>
  <si>
    <t>Source of Fund</t>
  </si>
  <si>
    <t>Estimated Budget / Approved Budget for the Contract (PhP)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</si>
  <si>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</si>
  <si>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</si>
  <si>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</si>
  <si>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</si>
  <si>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</si>
  <si>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</si>
  <si>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</si>
  <si>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</si>
  <si>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</si>
  <si>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</si>
  <si>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</si>
  <si>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</si>
  <si>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Early and Regular Procurement Activities</t>
  </si>
  <si>
    <t>General Requirements</t>
  </si>
  <si>
    <t>Other Supplies and Materials Expenses</t>
  </si>
  <si>
    <t>1. Moving Up &amp; Recognition/ End of the School Year Rites (EOSY) Supplies &amp; Materials</t>
  </si>
  <si>
    <t>No</t>
  </si>
  <si>
    <t>LCRB</t>
  </si>
  <si>
    <t>03/2026</t>
  </si>
  <si>
    <t>N/A</t>
  </si>
  <si>
    <t>04/2026</t>
  </si>
  <si>
    <t>06/2026</t>
  </si>
  <si>
    <t>08/2026</t>
  </si>
  <si>
    <t>11/2026</t>
  </si>
  <si>
    <t>09/2026</t>
  </si>
  <si>
    <t>10/2026</t>
  </si>
  <si>
    <t>Repairs</t>
  </si>
  <si>
    <t>05/2026</t>
  </si>
  <si>
    <t>01/2026</t>
  </si>
  <si>
    <t>Mandatories and Other Expenses</t>
  </si>
  <si>
    <t>22. Traveling Expenses  - Local</t>
  </si>
  <si>
    <t>12/2026</t>
  </si>
  <si>
    <t>02/2026</t>
  </si>
  <si>
    <t>24. Water Expenses</t>
  </si>
  <si>
    <t>25. Electricity Expenses</t>
  </si>
  <si>
    <t>29. Janitorial Services</t>
  </si>
  <si>
    <t>30. Fidelity Bond Premiums</t>
  </si>
  <si>
    <t>Miscellaneous Items (for Direct Acquisition only) Sec 32.2 of RA No. 12009</t>
  </si>
  <si>
    <t>Common Use Supplies and Equipment (CSE) to be purchased from PS-DBM (kindly indicate the summary/total amounts only)</t>
  </si>
  <si>
    <t>Common-use Office Supplies/Equipment available at PS</t>
  </si>
  <si>
    <t>Note: Insert additional rows as necessary</t>
  </si>
  <si>
    <t>Total Amount of Estimated Budget for EPA Projects:</t>
  </si>
  <si>
    <t>-</t>
  </si>
  <si>
    <t>Total Amount of CSEs to be purchased from PS-DBM:</t>
  </si>
  <si>
    <t xml:space="preserve">Total Amount of Estimated Budget: </t>
  </si>
  <si>
    <t>Prepared by:</t>
  </si>
  <si>
    <t>Recommended by:</t>
  </si>
  <si>
    <t>Approved by:</t>
  </si>
  <si>
    <t>CECILLE G. CARANDANG, PhD.</t>
  </si>
  <si>
    <t>Signature over Printed Name</t>
  </si>
  <si>
    <t>Principal IV</t>
  </si>
  <si>
    <t>Schools Division Superintendent</t>
  </si>
  <si>
    <t xml:space="preserve">Date : __________________   </t>
  </si>
  <si>
    <r>
      <rPr>
        <b/>
        <sz val="22"/>
        <color theme="1"/>
        <rFont val="Arial"/>
        <family val="2"/>
      </rPr>
      <t xml:space="preserve">ANNUAL PROCUREMENT PLAN FOR FY </t>
    </r>
    <r>
      <rPr>
        <b/>
        <u/>
        <sz val="22"/>
        <color theme="1"/>
        <rFont val="Arial"/>
        <family val="2"/>
      </rPr>
      <t>2026</t>
    </r>
  </si>
  <si>
    <t>2. Common-use Office Supplies/Equipment not available at PS - Janitorial/Cleaning Supplies and Other Supplies</t>
  </si>
  <si>
    <t xml:space="preserve">3. Common-use Office Supplies/Equipment not available at PS </t>
  </si>
  <si>
    <t>4. SDRRM Supplies and Equipment</t>
  </si>
  <si>
    <t xml:space="preserve">5. Printing of Students ID Card </t>
  </si>
  <si>
    <t>6.Printing of SF9(School Report Card)</t>
  </si>
  <si>
    <t>7. Printing of SF10(F137)</t>
  </si>
  <si>
    <t>8. Printing of Quarterly Examinations</t>
  </si>
  <si>
    <t>9. Printing of Quarterly Examinations</t>
  </si>
  <si>
    <t>10. Printing of Quarterly Examinations</t>
  </si>
  <si>
    <t>11. Printing of Quarterly Examinations</t>
  </si>
  <si>
    <t>12. Repair and Rehabilitation of School Stage</t>
  </si>
  <si>
    <t>13. Repair/Rehabilitation of Electrical Wiring at JHS Building</t>
  </si>
  <si>
    <t>14. INSET-In-Service Trainings for Teachers</t>
  </si>
  <si>
    <t>15. GAD (Gender and Development)</t>
  </si>
  <si>
    <t xml:space="preserve">Training </t>
  </si>
  <si>
    <t>23. Representation Expenses</t>
  </si>
  <si>
    <t>28. Internet Expenses</t>
  </si>
  <si>
    <t>28. Landline Expenses</t>
  </si>
  <si>
    <r>
      <t xml:space="preserve">General Description of the Procurement Project
</t>
    </r>
    <r>
      <rPr>
        <b/>
        <sz val="14"/>
        <color rgb="FFFF0000"/>
        <rFont val="Arial"/>
        <family val="2"/>
      </rPr>
      <t xml:space="preserve"> (IRR of RA 12009- Section 7.7.2c)</t>
    </r>
  </si>
  <si>
    <t>LUTGARDA DALISAY G. OCAMPO</t>
  </si>
  <si>
    <t>Head Teacher  II/ BAC Chairman</t>
  </si>
  <si>
    <t>ADORACION R. SANTOS</t>
  </si>
  <si>
    <t xml:space="preserve">School  </t>
  </si>
  <si>
    <t>School</t>
  </si>
  <si>
    <t xml:space="preserve">School </t>
  </si>
  <si>
    <t>GAA 2026</t>
  </si>
  <si>
    <t>LCA AND LCCA</t>
  </si>
  <si>
    <t xml:space="preserve">LCA AND LCCA </t>
  </si>
  <si>
    <t>Infrastructure</t>
  </si>
  <si>
    <t>Section 34 Small Value Procurement (SVP)</t>
  </si>
  <si>
    <t>Bids and Awards Committee Secretariat</t>
  </si>
  <si>
    <t>Goods(Certificates, medals, and other materials to be used during Moving Up and Recognition ceremonies</t>
  </si>
  <si>
    <t>Goods(Procurement of Cleaning Materials and Supplies for WINS)</t>
  </si>
  <si>
    <t>Goods(Toner, Drum and Ink for Printer and Copier)</t>
  </si>
  <si>
    <t>Good(Supplies and Equipment for SDRMM)</t>
  </si>
  <si>
    <t>Goods(Learners &amp; School Personnel(NEW) ID for SY 2026-2027)</t>
  </si>
  <si>
    <t>Goods/Services(Printed Learners School Report Card for SY 2026-2027)</t>
  </si>
  <si>
    <t>Goods/Services(Printed F137/SF10)</t>
  </si>
  <si>
    <t>Goods/Services(Printing of Quarterly Examinations Test Materials)</t>
  </si>
  <si>
    <t>Goods(conduct of GAD-related activities for Admin. Faculty and Staff)</t>
  </si>
  <si>
    <t>Goods(conduct of In Service Training of Teachers)</t>
  </si>
  <si>
    <t>Services (Payment of Fidelity Bond)</t>
  </si>
  <si>
    <t>Services (Payment of Water Consumption)</t>
  </si>
  <si>
    <t>Services (Payment of Electric Consumption</t>
  </si>
  <si>
    <t>Services (Payment of Internet Sucscription)</t>
  </si>
  <si>
    <t>Services (Payment of Landline )</t>
  </si>
  <si>
    <t>Services (Payment of Janitorial Services)</t>
  </si>
  <si>
    <t>Goods(Travelling Expenses for Admin, Faculty and Staff)</t>
  </si>
  <si>
    <t>Goods(Representation Expenses for Admin, Faculty and Staff)</t>
  </si>
  <si>
    <t>Sec. 31-Direct Contracting</t>
  </si>
  <si>
    <t>Sec. 31Direct Contracting</t>
  </si>
  <si>
    <t>Sec.35.5 Negotiated Procurement(Agency to Agency)</t>
  </si>
  <si>
    <t>IDA R. ZABALA</t>
  </si>
  <si>
    <r>
      <t>Date :</t>
    </r>
    <r>
      <rPr>
        <u/>
        <sz val="14"/>
        <color theme="1"/>
        <rFont val="Arial"/>
        <family val="2"/>
      </rPr>
      <t xml:space="preserve">     January 30, 2026     </t>
    </r>
  </si>
  <si>
    <t>Goods(Procurement of Common Supplies and Equipment)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</si>
</sst>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3409]dd\-mmm\-yy;@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0"/>
      <color theme="1"/>
      <name val="Arial"/>
      <family val="2"/>
    </font>
    <font>
      <b/>
      <sz val="22"/>
      <color theme="3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1"/>
      <charset val="2"/>
    </font>
    <font>
      <b/>
      <sz val="20"/>
      <color rgb="FF000000"/>
      <name val="Symbol"/>
      <family val="1"/>
      <charset val="2"/>
    </font>
    <font>
      <b/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trike/>
      <sz val="16"/>
      <color rgb="FFFF0000"/>
      <name val="Arial"/>
      <family val="2"/>
    </font>
    <font>
      <b/>
      <sz val="16"/>
      <color theme="1"/>
      <name val="Arial"/>
      <family val="2"/>
    </font>
    <font>
      <b/>
      <strike/>
      <sz val="16"/>
      <color theme="0"/>
      <name val="Arial"/>
      <family val="2"/>
    </font>
    <font>
      <b/>
      <sz val="16"/>
      <color theme="0"/>
      <name val="Arial"/>
      <family val="2"/>
    </font>
    <font>
      <sz val="11"/>
      <color rgb="FF000000"/>
      <name val="Arial1"/>
    </font>
    <font>
      <sz val="10"/>
      <color rgb="FF000000"/>
      <name val="Arial"/>
      <family val="2"/>
    </font>
    <font>
      <sz val="15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u/>
      <sz val="22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u val="singleAccounting"/>
      <sz val="14"/>
      <color theme="1"/>
      <name val="Arial"/>
      <family val="2"/>
    </font>
    <font>
      <i/>
      <u/>
      <sz val="14"/>
      <name val="Arial"/>
      <family val="2"/>
    </font>
    <font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0" fillId="0" borderId="0"/>
    <xf numFmtId="43" fontId="1" fillId="0" borderId="0" applyFont="0" applyFill="0" applyBorder="0" applyAlignment="0" applyProtection="0"/>
    <xf numFmtId="0" fontId="21" fillId="0" borderId="0"/>
  </cellStyleXfs>
  <cellXfs count="185">
    <xf numFmtId="0" fontId="0" fillId="0" borderId="0" xfId="0"/>
    <xf numFmtId="0" fontId="2" fillId="2" borderId="0" xfId="2" applyFill="1"/>
    <xf numFmtId="0" fontId="3" fillId="2" borderId="0" xfId="2" applyFont="1" applyFill="1" applyAlignment="1">
      <alignment horizontal="center" vertical="center"/>
    </xf>
    <xf numFmtId="0" fontId="5" fillId="2" borderId="0" xfId="2" applyFont="1" applyFill="1"/>
    <xf numFmtId="0" fontId="4" fillId="2" borderId="0" xfId="2" applyFont="1" applyFill="1" applyAlignment="1">
      <alignment horizontal="center" vertical="center"/>
    </xf>
    <xf numFmtId="0" fontId="7" fillId="2" borderId="0" xfId="2" applyFont="1" applyFill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18" fillId="2" borderId="29" xfId="2" applyFont="1" applyFill="1" applyBorder="1" applyAlignment="1">
      <alignment horizontal="left" vertical="center"/>
    </xf>
    <xf numFmtId="0" fontId="19" fillId="2" borderId="0" xfId="2" applyFont="1" applyFill="1" applyAlignment="1">
      <alignment horizontal="left" vertical="center"/>
    </xf>
    <xf numFmtId="0" fontId="11" fillId="2" borderId="36" xfId="2" applyFont="1" applyFill="1" applyBorder="1" applyAlignment="1">
      <alignment horizontal="center"/>
    </xf>
    <xf numFmtId="0" fontId="11" fillId="2" borderId="34" xfId="2" applyFont="1" applyFill="1" applyBorder="1" applyAlignment="1">
      <alignment horizontal="center"/>
    </xf>
    <xf numFmtId="0" fontId="11" fillId="2" borderId="45" xfId="2" applyFont="1" applyFill="1" applyBorder="1" applyAlignment="1">
      <alignment horizontal="center"/>
    </xf>
    <xf numFmtId="0" fontId="11" fillId="2" borderId="31" xfId="2" applyFont="1" applyFill="1" applyBorder="1" applyAlignment="1">
      <alignment horizontal="center"/>
    </xf>
    <xf numFmtId="0" fontId="22" fillId="2" borderId="0" xfId="2" applyFont="1" applyFill="1"/>
    <xf numFmtId="0" fontId="27" fillId="2" borderId="33" xfId="2" applyFont="1" applyFill="1" applyBorder="1" applyAlignment="1">
      <alignment vertical="center"/>
    </xf>
    <xf numFmtId="0" fontId="27" fillId="2" borderId="34" xfId="2" applyFont="1" applyFill="1" applyBorder="1" applyAlignment="1">
      <alignment vertical="center"/>
    </xf>
    <xf numFmtId="0" fontId="27" fillId="2" borderId="35" xfId="2" applyFont="1" applyFill="1" applyBorder="1" applyAlignment="1">
      <alignment vertical="center"/>
    </xf>
    <xf numFmtId="0" fontId="30" fillId="2" borderId="25" xfId="2" applyFont="1" applyFill="1" applyBorder="1" applyAlignment="1">
      <alignment horizontal="center"/>
    </xf>
    <xf numFmtId="0" fontId="30" fillId="2" borderId="26" xfId="2" applyFont="1" applyFill="1" applyBorder="1" applyAlignment="1">
      <alignment horizontal="center"/>
    </xf>
    <xf numFmtId="0" fontId="30" fillId="2" borderId="27" xfId="2" applyFont="1" applyFill="1" applyBorder="1" applyAlignment="1">
      <alignment horizontal="center"/>
    </xf>
    <xf numFmtId="0" fontId="30" fillId="2" borderId="28" xfId="2" applyFont="1" applyFill="1" applyBorder="1" applyAlignment="1">
      <alignment horizontal="center"/>
    </xf>
    <xf numFmtId="0" fontId="25" fillId="2" borderId="16" xfId="2" applyFont="1" applyFill="1" applyBorder="1" applyAlignment="1">
      <alignment vertical="center"/>
    </xf>
    <xf numFmtId="0" fontId="25" fillId="2" borderId="16" xfId="2" applyFont="1" applyFill="1" applyBorder="1" applyAlignment="1">
      <alignment horizontal="center" vertical="center" wrapText="1"/>
    </xf>
    <xf numFmtId="0" fontId="26" fillId="2" borderId="16" xfId="2" applyFont="1" applyFill="1" applyBorder="1" applyAlignment="1">
      <alignment horizontal="center" vertical="center"/>
    </xf>
    <xf numFmtId="0" fontId="25" fillId="2" borderId="16" xfId="2" applyFont="1" applyFill="1" applyBorder="1" applyAlignment="1">
      <alignment horizontal="center" vertical="center"/>
    </xf>
    <xf numFmtId="165" fontId="25" fillId="2" borderId="16" xfId="2" quotePrefix="1" applyNumberFormat="1" applyFont="1" applyFill="1" applyBorder="1" applyAlignment="1">
      <alignment horizontal="center" vertical="center"/>
    </xf>
    <xf numFmtId="164" fontId="25" fillId="2" borderId="16" xfId="1" applyFont="1" applyFill="1" applyBorder="1" applyAlignment="1">
      <alignment horizontal="center" vertical="center"/>
    </xf>
    <xf numFmtId="0" fontId="25" fillId="2" borderId="16" xfId="2" quotePrefix="1" applyFont="1" applyFill="1" applyBorder="1" applyAlignment="1">
      <alignment horizontal="center" vertical="center"/>
    </xf>
    <xf numFmtId="0" fontId="25" fillId="2" borderId="42" xfId="2" applyFont="1" applyFill="1" applyBorder="1" applyAlignment="1">
      <alignment vertical="center"/>
    </xf>
    <xf numFmtId="165" fontId="25" fillId="2" borderId="16" xfId="2" applyNumberFormat="1" applyFont="1" applyFill="1" applyBorder="1" applyAlignment="1">
      <alignment horizontal="center" vertical="center"/>
    </xf>
    <xf numFmtId="0" fontId="28" fillId="2" borderId="16" xfId="2" applyFont="1" applyFill="1" applyBorder="1" applyAlignment="1">
      <alignment vertical="center"/>
    </xf>
    <xf numFmtId="164" fontId="26" fillId="2" borderId="16" xfId="1" applyFont="1" applyFill="1" applyBorder="1" applyAlignment="1">
      <alignment vertical="center"/>
    </xf>
    <xf numFmtId="0" fontId="28" fillId="2" borderId="42" xfId="2" applyFont="1" applyFill="1" applyBorder="1" applyAlignment="1">
      <alignment vertical="center"/>
    </xf>
    <xf numFmtId="0" fontId="26" fillId="2" borderId="16" xfId="2" quotePrefix="1" applyFont="1" applyFill="1" applyBorder="1" applyAlignment="1">
      <alignment horizontal="center" vertical="center"/>
    </xf>
    <xf numFmtId="0" fontId="25" fillId="2" borderId="48" xfId="2" applyFont="1" applyFill="1" applyBorder="1" applyAlignment="1">
      <alignment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5" fillId="2" borderId="49" xfId="2" applyFont="1" applyFill="1" applyBorder="1" applyAlignment="1">
      <alignment vertical="center" wrapText="1"/>
    </xf>
    <xf numFmtId="0" fontId="25" fillId="2" borderId="49" xfId="2" applyFont="1" applyFill="1" applyBorder="1" applyAlignment="1">
      <alignment vertical="center"/>
    </xf>
    <xf numFmtId="0" fontId="26" fillId="2" borderId="49" xfId="2" applyFont="1" applyFill="1" applyBorder="1" applyAlignment="1">
      <alignment horizontal="center" vertical="center"/>
    </xf>
    <xf numFmtId="0" fontId="25" fillId="2" borderId="49" xfId="2" applyFont="1" applyFill="1" applyBorder="1" applyAlignment="1">
      <alignment horizontal="center" vertical="center"/>
    </xf>
    <xf numFmtId="0" fontId="25" fillId="2" borderId="49" xfId="2" quotePrefix="1" applyFont="1" applyFill="1" applyBorder="1" applyAlignment="1">
      <alignment horizontal="center" vertical="center"/>
    </xf>
    <xf numFmtId="0" fontId="25" fillId="2" borderId="49" xfId="2" applyFont="1" applyFill="1" applyBorder="1" applyAlignment="1">
      <alignment horizontal="center" vertical="center" wrapText="1"/>
    </xf>
    <xf numFmtId="0" fontId="28" fillId="2" borderId="50" xfId="2" applyFont="1" applyFill="1" applyBorder="1" applyAlignment="1">
      <alignment vertical="center" wrapText="1"/>
    </xf>
    <xf numFmtId="0" fontId="26" fillId="2" borderId="0" xfId="2" applyFont="1" applyFill="1"/>
    <xf numFmtId="0" fontId="29" fillId="2" borderId="0" xfId="2" applyFont="1" applyFill="1"/>
    <xf numFmtId="0" fontId="32" fillId="2" borderId="0" xfId="2" applyFont="1" applyFill="1"/>
    <xf numFmtId="0" fontId="28" fillId="2" borderId="0" xfId="2" applyFont="1" applyFill="1"/>
    <xf numFmtId="4" fontId="29" fillId="2" borderId="0" xfId="2" applyNumberFormat="1" applyFont="1" applyFill="1" applyAlignment="1" applyProtection="1">
      <alignment vertical="center"/>
      <protection locked="0"/>
    </xf>
    <xf numFmtId="164" fontId="26" fillId="2" borderId="0" xfId="1" quotePrefix="1" applyFont="1" applyFill="1" applyAlignment="1">
      <alignment horizontal="right"/>
    </xf>
    <xf numFmtId="0" fontId="29" fillId="2" borderId="0" xfId="2" applyFont="1" applyFill="1" applyAlignment="1">
      <alignment vertical="center"/>
    </xf>
    <xf numFmtId="164" fontId="33" fillId="2" borderId="0" xfId="2" applyNumberFormat="1" applyFont="1" applyFill="1"/>
    <xf numFmtId="0" fontId="32" fillId="2" borderId="0" xfId="5" applyFont="1" applyFill="1" applyAlignment="1">
      <alignment horizontal="left" vertical="center"/>
    </xf>
    <xf numFmtId="0" fontId="25" fillId="2" borderId="51" xfId="5" applyFont="1" applyFill="1" applyBorder="1" applyAlignment="1">
      <alignment horizontal="center"/>
    </xf>
    <xf numFmtId="0" fontId="32" fillId="2" borderId="47" xfId="5" applyFont="1" applyFill="1" applyBorder="1" applyAlignment="1">
      <alignment horizontal="center" vertical="center" wrapText="1"/>
    </xf>
    <xf numFmtId="0" fontId="32" fillId="2" borderId="0" xfId="5" applyFont="1" applyFill="1" applyAlignment="1">
      <alignment horizontal="center" vertical="center"/>
    </xf>
    <xf numFmtId="0" fontId="34" fillId="2" borderId="0" xfId="5" applyFont="1" applyFill="1" applyAlignment="1">
      <alignment horizontal="left" vertical="center"/>
    </xf>
    <xf numFmtId="0" fontId="34" fillId="2" borderId="0" xfId="5" applyFont="1" applyFill="1" applyAlignment="1">
      <alignment vertical="center"/>
    </xf>
    <xf numFmtId="0" fontId="26" fillId="2" borderId="0" xfId="5" applyFont="1" applyFill="1" applyAlignment="1">
      <alignment horizontal="left" vertical="center"/>
    </xf>
    <xf numFmtId="0" fontId="25" fillId="2" borderId="12" xfId="2" applyFont="1" applyFill="1" applyBorder="1" applyAlignment="1">
      <alignment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left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/>
    </xf>
    <xf numFmtId="165" fontId="25" fillId="2" borderId="13" xfId="2" quotePrefix="1" applyNumberFormat="1" applyFont="1" applyFill="1" applyBorder="1" applyAlignment="1">
      <alignment horizontal="center" vertical="center"/>
    </xf>
    <xf numFmtId="165" fontId="25" fillId="2" borderId="13" xfId="2" applyNumberFormat="1" applyFont="1" applyFill="1" applyBorder="1" applyAlignment="1">
      <alignment horizontal="center" vertical="center"/>
    </xf>
    <xf numFmtId="164" fontId="25" fillId="2" borderId="37" xfId="1" applyFont="1" applyFill="1" applyBorder="1" applyAlignment="1">
      <alignment horizontal="center" vertical="center"/>
    </xf>
    <xf numFmtId="0" fontId="25" fillId="2" borderId="38" xfId="2" quotePrefix="1" applyFont="1" applyFill="1" applyBorder="1" applyAlignment="1">
      <alignment horizontal="center" vertical="center"/>
    </xf>
    <xf numFmtId="0" fontId="25" fillId="2" borderId="39" xfId="2" applyFont="1" applyFill="1" applyBorder="1" applyAlignment="1">
      <alignment horizontal="left" vertical="center" wrapText="1"/>
    </xf>
    <xf numFmtId="0" fontId="25" fillId="2" borderId="16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horizontal="left" vertical="center" wrapText="1"/>
    </xf>
    <xf numFmtId="164" fontId="25" fillId="2" borderId="44" xfId="1" applyFont="1" applyFill="1" applyBorder="1" applyAlignment="1">
      <alignment horizontal="center" vertical="center"/>
    </xf>
    <xf numFmtId="0" fontId="25" fillId="2" borderId="39" xfId="2" applyFont="1" applyFill="1" applyBorder="1" applyAlignment="1">
      <alignment vertical="center" wrapText="1"/>
    </xf>
    <xf numFmtId="164" fontId="25" fillId="2" borderId="17" xfId="1" applyFont="1" applyFill="1" applyBorder="1" applyAlignment="1">
      <alignment horizontal="center" vertical="center"/>
    </xf>
    <xf numFmtId="0" fontId="25" fillId="2" borderId="15" xfId="2" quotePrefix="1" applyFont="1" applyFill="1" applyBorder="1" applyAlignment="1">
      <alignment horizontal="center" vertical="center"/>
    </xf>
    <xf numFmtId="0" fontId="25" fillId="2" borderId="40" xfId="2" applyFont="1" applyFill="1" applyBorder="1" applyAlignment="1">
      <alignment horizontal="center" vertical="center" wrapText="1"/>
    </xf>
    <xf numFmtId="0" fontId="25" fillId="2" borderId="42" xfId="2" applyFont="1" applyFill="1" applyBorder="1" applyAlignment="1">
      <alignment vertical="center" wrapText="1"/>
    </xf>
    <xf numFmtId="0" fontId="25" fillId="2" borderId="41" xfId="2" applyFont="1" applyFill="1" applyBorder="1" applyAlignment="1">
      <alignment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6" xfId="3" applyFont="1" applyFill="1" applyBorder="1" applyAlignment="1" applyProtection="1">
      <alignment horizontal="center" vertical="center" wrapText="1"/>
      <protection locked="0"/>
    </xf>
    <xf numFmtId="0" fontId="25" fillId="2" borderId="16" xfId="3" applyFont="1" applyFill="1" applyBorder="1" applyAlignment="1" applyProtection="1">
      <alignment vertical="center" wrapText="1"/>
      <protection locked="0"/>
    </xf>
    <xf numFmtId="0" fontId="25" fillId="2" borderId="16" xfId="3" applyFont="1" applyFill="1" applyBorder="1" applyAlignment="1" applyProtection="1">
      <alignment horizontal="center" vertical="center" wrapText="1"/>
      <protection locked="0"/>
    </xf>
    <xf numFmtId="0" fontId="26" fillId="2" borderId="52" xfId="0" applyFont="1" applyFill="1" applyBorder="1" applyAlignment="1">
      <alignment horizontal="left" vertical="center" wrapText="1"/>
    </xf>
    <xf numFmtId="0" fontId="25" fillId="2" borderId="43" xfId="3" applyFont="1" applyFill="1" applyBorder="1" applyAlignment="1" applyProtection="1">
      <alignment horizontal="center" vertical="center" wrapText="1"/>
      <protection locked="0"/>
    </xf>
    <xf numFmtId="0" fontId="25" fillId="2" borderId="53" xfId="3" applyFont="1" applyFill="1" applyBorder="1" applyAlignment="1" applyProtection="1">
      <alignment vertical="center" wrapText="1"/>
      <protection locked="0"/>
    </xf>
    <xf numFmtId="0" fontId="25" fillId="2" borderId="34" xfId="2" applyFont="1" applyFill="1" applyBorder="1" applyAlignment="1">
      <alignment vertical="center" wrapText="1"/>
    </xf>
    <xf numFmtId="0" fontId="25" fillId="2" borderId="44" xfId="2" applyFont="1" applyFill="1" applyBorder="1" applyAlignment="1">
      <alignment horizontal="center" vertical="center"/>
    </xf>
    <xf numFmtId="165" fontId="25" fillId="2" borderId="37" xfId="2" quotePrefix="1" applyNumberFormat="1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vertical="center" wrapText="1"/>
    </xf>
    <xf numFmtId="0" fontId="25" fillId="2" borderId="0" xfId="2" applyFont="1" applyFill="1" applyBorder="1" applyAlignment="1">
      <alignment horizontal="center" vertical="center"/>
    </xf>
    <xf numFmtId="165" fontId="25" fillId="2" borderId="0" xfId="2" quotePrefix="1" applyNumberFormat="1" applyFont="1" applyFill="1" applyBorder="1" applyAlignment="1">
      <alignment horizontal="center" vertical="center"/>
    </xf>
    <xf numFmtId="165" fontId="25" fillId="2" borderId="0" xfId="2" applyNumberFormat="1" applyFont="1" applyFill="1" applyBorder="1" applyAlignment="1">
      <alignment horizontal="center" vertical="center"/>
    </xf>
    <xf numFmtId="164" fontId="25" fillId="2" borderId="0" xfId="1" applyFont="1" applyFill="1" applyBorder="1" applyAlignment="1">
      <alignment horizontal="center" vertical="center"/>
    </xf>
    <xf numFmtId="0" fontId="25" fillId="2" borderId="0" xfId="2" quotePrefix="1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43" fontId="26" fillId="2" borderId="16" xfId="4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vertical="center" wrapText="1"/>
    </xf>
    <xf numFmtId="0" fontId="25" fillId="2" borderId="46" xfId="2" applyFont="1" applyFill="1" applyBorder="1" applyAlignment="1">
      <alignment vertical="center"/>
    </xf>
    <xf numFmtId="0" fontId="29" fillId="2" borderId="41" xfId="0" applyFont="1" applyFill="1" applyBorder="1" applyAlignment="1">
      <alignment horizontal="left" vertical="center"/>
    </xf>
    <xf numFmtId="164" fontId="28" fillId="2" borderId="16" xfId="1" applyFont="1" applyFill="1" applyBorder="1" applyAlignment="1">
      <alignment vertical="center"/>
    </xf>
    <xf numFmtId="0" fontId="25" fillId="2" borderId="41" xfId="3" applyFont="1" applyFill="1" applyBorder="1" applyAlignment="1" applyProtection="1">
      <alignment horizontal="left" vertical="center" wrapText="1"/>
      <protection locked="0"/>
    </xf>
    <xf numFmtId="0" fontId="25" fillId="2" borderId="41" xfId="3" applyFont="1" applyFill="1" applyBorder="1" applyAlignment="1" applyProtection="1">
      <alignment vertical="center" wrapText="1"/>
      <protection locked="0"/>
    </xf>
    <xf numFmtId="164" fontId="26" fillId="2" borderId="49" xfId="1" applyFont="1" applyFill="1" applyBorder="1" applyAlignment="1">
      <alignment horizontal="center" vertical="center"/>
    </xf>
    <xf numFmtId="0" fontId="32" fillId="2" borderId="0" xfId="5" applyFont="1" applyFill="1" applyAlignment="1">
      <alignment horizontal="center" vertical="center"/>
    </xf>
    <xf numFmtId="0" fontId="25" fillId="2" borderId="18" xfId="2" applyFont="1" applyFill="1" applyBorder="1" applyAlignment="1">
      <alignment horizontal="center" vertical="center"/>
    </xf>
    <xf numFmtId="165" fontId="25" fillId="2" borderId="23" xfId="2" applyNumberFormat="1" applyFont="1" applyFill="1" applyBorder="1" applyAlignment="1">
      <alignment horizontal="center" vertical="center"/>
    </xf>
    <xf numFmtId="165" fontId="25" fillId="2" borderId="15" xfId="2" applyNumberFormat="1" applyFont="1" applyFill="1" applyBorder="1" applyAlignment="1">
      <alignment horizontal="center" vertical="center"/>
    </xf>
    <xf numFmtId="164" fontId="25" fillId="2" borderId="54" xfId="1" applyFont="1" applyFill="1" applyBorder="1" applyAlignment="1">
      <alignment horizontal="center" vertical="center"/>
    </xf>
    <xf numFmtId="0" fontId="25" fillId="2" borderId="17" xfId="2" applyFont="1" applyFill="1" applyBorder="1" applyAlignment="1">
      <alignment horizontal="center" vertical="center" wrapText="1"/>
    </xf>
    <xf numFmtId="0" fontId="25" fillId="2" borderId="54" xfId="2" applyFont="1" applyFill="1" applyBorder="1" applyAlignment="1">
      <alignment horizontal="center" vertical="center" wrapText="1"/>
    </xf>
    <xf numFmtId="165" fontId="25" fillId="2" borderId="38" xfId="2" applyNumberFormat="1" applyFont="1" applyFill="1" applyBorder="1" applyAlignment="1">
      <alignment horizontal="center" vertical="center"/>
    </xf>
    <xf numFmtId="0" fontId="25" fillId="2" borderId="53" xfId="2" applyFont="1" applyFill="1" applyBorder="1" applyAlignment="1">
      <alignment horizontal="left" vertical="center" wrapText="1"/>
    </xf>
    <xf numFmtId="0" fontId="25" fillId="2" borderId="23" xfId="2" applyFont="1" applyFill="1" applyBorder="1" applyAlignment="1">
      <alignment vertical="center" wrapText="1"/>
    </xf>
    <xf numFmtId="0" fontId="28" fillId="2" borderId="23" xfId="2" applyFont="1" applyFill="1" applyBorder="1" applyAlignment="1">
      <alignment vertical="center"/>
    </xf>
    <xf numFmtId="0" fontId="25" fillId="2" borderId="54" xfId="2" applyFont="1" applyFill="1" applyBorder="1" applyAlignment="1">
      <alignment horizontal="center" vertical="center"/>
    </xf>
    <xf numFmtId="0" fontId="25" fillId="2" borderId="17" xfId="2" applyFont="1" applyFill="1" applyBorder="1" applyAlignment="1">
      <alignment horizontal="center" vertical="center"/>
    </xf>
    <xf numFmtId="0" fontId="25" fillId="2" borderId="15" xfId="2" applyFont="1" applyFill="1" applyBorder="1" applyAlignment="1">
      <alignment horizontal="center" vertical="center" wrapText="1"/>
    </xf>
    <xf numFmtId="0" fontId="25" fillId="2" borderId="23" xfId="2" applyFont="1" applyFill="1" applyBorder="1" applyAlignment="1">
      <alignment horizontal="center" vertical="center" wrapText="1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>
      <alignment vertical="center"/>
    </xf>
    <xf numFmtId="0" fontId="25" fillId="2" borderId="48" xfId="3" applyFont="1" applyFill="1" applyBorder="1" applyAlignment="1" applyProtection="1">
      <alignment vertical="center" wrapText="1"/>
      <protection locked="0"/>
    </xf>
    <xf numFmtId="0" fontId="25" fillId="2" borderId="49" xfId="3" applyFont="1" applyFill="1" applyBorder="1" applyAlignment="1" applyProtection="1">
      <alignment horizontal="center" vertical="center" wrapText="1"/>
      <protection locked="0"/>
    </xf>
    <xf numFmtId="0" fontId="25" fillId="2" borderId="49" xfId="3" applyFont="1" applyFill="1" applyBorder="1" applyAlignment="1" applyProtection="1">
      <alignment vertical="center" wrapText="1"/>
      <protection locked="0"/>
    </xf>
    <xf numFmtId="0" fontId="28" fillId="2" borderId="49" xfId="2" applyFont="1" applyFill="1" applyBorder="1" applyAlignment="1">
      <alignment vertical="center"/>
    </xf>
    <xf numFmtId="0" fontId="26" fillId="2" borderId="49" xfId="2" quotePrefix="1" applyFont="1" applyFill="1" applyBorder="1" applyAlignment="1">
      <alignment horizontal="center" vertical="center"/>
    </xf>
    <xf numFmtId="165" fontId="25" fillId="2" borderId="49" xfId="2" applyNumberFormat="1" applyFont="1" applyFill="1" applyBorder="1" applyAlignment="1">
      <alignment horizontal="center" vertical="center"/>
    </xf>
    <xf numFmtId="164" fontId="26" fillId="2" borderId="49" xfId="1" applyFont="1" applyFill="1" applyBorder="1" applyAlignment="1">
      <alignment vertical="center"/>
    </xf>
    <xf numFmtId="0" fontId="28" fillId="2" borderId="50" xfId="2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23" fillId="2" borderId="0" xfId="2" applyFont="1" applyFill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8" fillId="2" borderId="0" xfId="2" applyFont="1" applyFill="1" applyAlignment="1">
      <alignment horizontal="center"/>
    </xf>
    <xf numFmtId="0" fontId="30" fillId="2" borderId="1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/>
    </xf>
    <xf numFmtId="0" fontId="27" fillId="2" borderId="2" xfId="2" applyFont="1" applyFill="1" applyBorder="1" applyAlignment="1">
      <alignment horizontal="center"/>
    </xf>
    <xf numFmtId="0" fontId="27" fillId="2" borderId="6" xfId="2" applyFont="1" applyFill="1" applyBorder="1" applyAlignment="1">
      <alignment horizontal="center"/>
    </xf>
    <xf numFmtId="0" fontId="27" fillId="2" borderId="7" xfId="2" applyFont="1" applyFill="1" applyBorder="1" applyAlignment="1">
      <alignment horizontal="center"/>
    </xf>
    <xf numFmtId="0" fontId="30" fillId="2" borderId="8" xfId="2" applyFont="1" applyFill="1" applyBorder="1" applyAlignment="1">
      <alignment horizontal="center" vertical="center" wrapText="1"/>
    </xf>
    <xf numFmtId="0" fontId="30" fillId="2" borderId="18" xfId="2" applyFont="1" applyFill="1" applyBorder="1" applyAlignment="1">
      <alignment horizontal="center" vertical="center" wrapText="1"/>
    </xf>
    <xf numFmtId="0" fontId="30" fillId="2" borderId="22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9" xfId="2" applyFont="1" applyFill="1" applyBorder="1" applyAlignment="1">
      <alignment horizontal="center" vertical="center" wrapText="1"/>
    </xf>
    <xf numFmtId="0" fontId="27" fillId="2" borderId="13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3" xfId="2" applyFont="1" applyFill="1" applyBorder="1" applyAlignment="1">
      <alignment horizontal="center" vertical="center" wrapText="1"/>
    </xf>
    <xf numFmtId="0" fontId="27" fillId="2" borderId="15" xfId="2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9" fillId="2" borderId="16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/>
    </xf>
    <xf numFmtId="0" fontId="12" fillId="2" borderId="2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27" fillId="2" borderId="12" xfId="2" applyFont="1" applyFill="1" applyBorder="1" applyAlignment="1">
      <alignment horizontal="center" vertical="center" wrapText="1"/>
    </xf>
    <xf numFmtId="0" fontId="30" fillId="2" borderId="17" xfId="2" applyFont="1" applyFill="1" applyBorder="1" applyAlignment="1">
      <alignment horizontal="center" vertical="center" wrapText="1"/>
    </xf>
    <xf numFmtId="0" fontId="27" fillId="2" borderId="30" xfId="2" applyFont="1" applyFill="1" applyBorder="1" applyAlignment="1">
      <alignment vertical="center"/>
    </xf>
    <xf numFmtId="0" fontId="27" fillId="2" borderId="31" xfId="2" applyFont="1" applyFill="1" applyBorder="1" applyAlignment="1">
      <alignment vertical="center"/>
    </xf>
    <xf numFmtId="0" fontId="27" fillId="2" borderId="32" xfId="2" applyFont="1" applyFill="1" applyBorder="1" applyAlignment="1">
      <alignment vertical="center"/>
    </xf>
    <xf numFmtId="0" fontId="17" fillId="2" borderId="0" xfId="2" applyFont="1" applyFill="1" applyAlignment="1">
      <alignment vertical="center" wrapText="1"/>
    </xf>
    <xf numFmtId="0" fontId="27" fillId="2" borderId="52" xfId="2" applyFont="1" applyFill="1" applyBorder="1" applyAlignment="1">
      <alignment horizontal="left" vertical="center"/>
    </xf>
    <xf numFmtId="0" fontId="27" fillId="2" borderId="53" xfId="2" applyFont="1" applyFill="1" applyBorder="1" applyAlignment="1">
      <alignment horizontal="left" vertical="center"/>
    </xf>
    <xf numFmtId="0" fontId="27" fillId="2" borderId="55" xfId="2" applyFont="1" applyFill="1" applyBorder="1" applyAlignment="1">
      <alignment horizontal="left" vertical="center"/>
    </xf>
    <xf numFmtId="0" fontId="27" fillId="2" borderId="41" xfId="2" applyFont="1" applyFill="1" applyBorder="1" applyAlignment="1">
      <alignment horizontal="left" vertical="center"/>
    </xf>
    <xf numFmtId="0" fontId="27" fillId="2" borderId="16" xfId="2" applyFont="1" applyFill="1" applyBorder="1" applyAlignment="1">
      <alignment horizontal="left" vertical="center"/>
    </xf>
    <xf numFmtId="0" fontId="27" fillId="2" borderId="42" xfId="2" applyFont="1" applyFill="1" applyBorder="1" applyAlignment="1">
      <alignment horizontal="left" vertical="center"/>
    </xf>
    <xf numFmtId="0" fontId="25" fillId="2" borderId="51" xfId="5" applyFont="1" applyFill="1" applyBorder="1" applyAlignment="1">
      <alignment horizontal="center"/>
    </xf>
    <xf numFmtId="0" fontId="32" fillId="2" borderId="0" xfId="5" applyFont="1" applyFill="1" applyAlignment="1">
      <alignment horizontal="left" vertical="center"/>
    </xf>
    <xf numFmtId="0" fontId="32" fillId="2" borderId="47" xfId="5" applyFont="1" applyFill="1" applyBorder="1" applyAlignment="1">
      <alignment horizontal="center" vertical="center"/>
    </xf>
    <xf numFmtId="0" fontId="32" fillId="2" borderId="0" xfId="5" applyFont="1" applyFill="1" applyAlignment="1">
      <alignment horizontal="center" vertical="center" wrapText="1"/>
    </xf>
    <xf numFmtId="0" fontId="35" fillId="2" borderId="0" xfId="5" applyFont="1" applyFill="1" applyAlignment="1">
      <alignment horizontal="left" vertical="center" wrapText="1"/>
    </xf>
    <xf numFmtId="0" fontId="35" fillId="2" borderId="51" xfId="5" applyFont="1" applyFill="1" applyBorder="1" applyAlignment="1">
      <alignment horizontal="left" vertical="top" wrapText="1"/>
    </xf>
    <xf numFmtId="0" fontId="26" fillId="2" borderId="51" xfId="5" applyFont="1" applyFill="1" applyBorder="1" applyAlignment="1">
      <alignment horizontal="left" vertical="top" wrapText="1"/>
    </xf>
    <xf numFmtId="0" fontId="32" fillId="2" borderId="0" xfId="5" applyFont="1" applyFill="1" applyAlignment="1">
      <alignment horizontal="center" vertical="center"/>
    </xf>
    <xf numFmtId="0" fontId="34" fillId="2" borderId="0" xfId="5" applyFont="1" applyFill="1" applyAlignment="1">
      <alignment horizontal="center" vertical="center"/>
    </xf>
  </cellXfs>
  <cellStyles count="6">
    <cellStyle name="Comma" xfId="1" builtinId="3"/>
    <cellStyle name="Comma 4" xfId="4" xr:uid="{00000000-0005-0000-0000-000001000000}"/>
    <cellStyle name="Normal" xfId="0" builtinId="0"/>
    <cellStyle name="Normal 3" xfId="3" xr:uid="{00000000-0005-0000-0000-000003000000}"/>
    <cellStyle name="Normal 4 2" xfId="5" xr:uid="{00000000-0005-0000-0000-000004000000}"/>
    <cellStyle name="Normal 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264544</xdr:colOff>
      <xdr:row>4</xdr:row>
      <xdr:rowOff>29349</xdr:rowOff>
    </xdr:from>
    <xdr:to>
      <xdr:col>7</xdr:col>
      <xdr:colOff>690367</xdr:colOff>
      <xdr:row>4</xdr:row>
      <xdr:rowOff>376731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8589394" y="3239274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PH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endParaRPr lang="en-PH" sz="1100"/>
        </a:p>
      </xdr:txBody>
    </xdr:sp>
    <xdr:clientData/>
  </xdr:twoCellAnchor>
  <xdr:twoCellAnchor>
    <xdr:from>
      <xdr:col>8</xdr:col>
      <xdr:colOff>552450</xdr:colOff>
      <xdr:row>4</xdr:row>
      <xdr:rowOff>37381</xdr:rowOff>
    </xdr:from>
    <xdr:to>
      <xdr:col>8</xdr:col>
      <xdr:colOff>978273</xdr:colOff>
      <xdr:row>4</xdr:row>
      <xdr:rowOff>394288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3FFC379F-3965-49AE-8A31-7E3AE3A52130}"/>
            </a:ext>
          </a:extLst>
        </xdr:cNvPr>
        <xdr:cNvSpPr/>
      </xdr:nvSpPr>
      <xdr:spPr>
        <a:xfrm>
          <a:off x="10296525" y="3247306"/>
          <a:ext cx="425823" cy="3569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4</xdr:col>
      <xdr:colOff>1433285</xdr:colOff>
      <xdr:row>4</xdr:row>
      <xdr:rowOff>38554</xdr:rowOff>
    </xdr:from>
    <xdr:to>
      <xdr:col>4</xdr:col>
      <xdr:colOff>1859108</xdr:colOff>
      <xdr:row>4</xdr:row>
      <xdr:rowOff>385936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6186260" y="3248479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PH" sz="105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1536700</xdr:colOff>
          <xdr:row>0</xdr:row>
          <xdr:rowOff>234950</xdr:rowOff>
        </xdr:from>
        <xdr:to>
          <xdr:col>10</xdr:col>
          <xdr:colOff>952500</xdr:colOff>
          <xdr:row>5</xdr:row>
          <xdr:rowOff>12700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772583</xdr:colOff>
      <xdr:row>49</xdr:row>
      <xdr:rowOff>105834</xdr:rowOff>
    </xdr:from>
    <xdr:to>
      <xdr:col>2</xdr:col>
      <xdr:colOff>2370666</xdr:colOff>
      <xdr:row>50</xdr:row>
      <xdr:rowOff>656167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1163BC-F1DE-4698-888F-714C9981FE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83" y="30014334"/>
          <a:ext cx="1598083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582082</xdr:colOff>
      <xdr:row>49</xdr:row>
      <xdr:rowOff>63501</xdr:rowOff>
    </xdr:from>
    <xdr:to>
      <xdr:col>9</xdr:col>
      <xdr:colOff>963083</xdr:colOff>
      <xdr:row>50</xdr:row>
      <xdr:rowOff>539750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9CDE33-D1E1-56DE-0214-B63C3EC067F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767" b="89474" l="9949" r="89796">
                      <a14:foregroundMark x1="57908" y1="62406" x2="48214" y2="11278"/>
                      <a14:foregroundMark x1="48214" y1="11278" x2="34184" y2="6767"/>
                      <a14:foregroundMark x1="60204" y1="69925" x2="66837" y2="26316"/>
                      <a14:foregroundMark x1="71684" y1="53383" x2="78571" y2="48120"/>
                      <a14:foregroundMark x1="51786" y1="28571" x2="52296" y2="44361"/>
                      <a14:foregroundMark x1="57143" y1="58647" x2="51786" y2="33835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415" y="29972001"/>
          <a:ext cx="2328335" cy="719666"/>
        </a:xfrm>
        <a:prstGeom prst="rect">
          <a:avLst/>
        </a:prstGeom>
      </xdr:spPr>
    </xdr:pic>
    <xdr:clientData/>
  </xdr:twoCellAnchor>
  <xdr:twoCellAnchor editAs="oneCell">
    <xdr:from>
      <xdr:col>4</xdr:col>
      <xdr:colOff>560916</xdr:colOff>
      <xdr:row>48</xdr:row>
      <xdr:rowOff>137583</xdr:rowOff>
    </xdr:from>
    <xdr:to>
      <xdr:col>6</xdr:col>
      <xdr:colOff>1047750</xdr:colOff>
      <xdr:row>51</xdr:row>
      <xdr:rowOff>306916</xdr:rowOff>
    </xdr:to>
    <xdr:pic>
      <xdr:nvPicPr>
        <xdr:cNvPr id="8" name="Picture 7" descr="C:\Users\Amore\Downloads\62780655-d3ae-42a3-a22a-0c555f3fb2b9.jpg">
          <a:extLst>
            <a:ext uri="{FF2B5EF4-FFF2-40B4-BE49-F238E27FC236}">
              <a16:creationId xmlns:a16="http://schemas.microsoft.com/office/drawing/2014/main" id="{5CF56A1D-9571-40CC-9ED0-6EF71F91AAA7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5083" y="29813250"/>
          <a:ext cx="2846917" cy="1333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bgov.sharepoint.com/Users/USER/AppData/Local/Microsoft/Windows/INetCache/Content.Outlook/W59WWU46/20.05.2020%20Revised%20PPMP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MP"/>
      <sheetName val="Comments and Suggestions"/>
      <sheetName val="Data Validation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semarie D. Pagala" id="{832D42FA-D905-45F5-9623-965974B00ED1}" userId="S::rpagala@dbm.gov.ph::4618c7c1-c2dd-4c3f-b206-8a61705885b5" providerId="AD"/>
  <person displayName="Christine L. Paciencia" id="{B9EFCFF3-68A5-4D9C-A90F-2352CEA1334A}" userId="S::clpaciencia@gppb.gov.ph::0323f0ed-0d4d-414b-bcdb-4b486d5025e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" dT="2025-03-27T06:22:45.93" personId="{832D42FA-D905-45F5-9623-965974B00ED1}" id="{68664FD8-334B-4239-BE86-06F1D94145CF}">
    <text>For clarification on the code if referring to pap</text>
  </threadedComment>
  <threadedComment ref="A8" dT="2025-03-31T02:33:43.80" personId="{B9EFCFF3-68A5-4D9C-A90F-2352CEA1334A}" id="{7E145396-10FE-467C-975E-FE0ABC814373}" parentId="{68664FD8-334B-4239-BE86-06F1D94145CF}">
    <text>Yes, code refers to PAP based on the system established by the PE</text>
  </threadedComment>
  <threadedComment ref="B8" dT="2025-03-27T06:23:43.16" personId="{832D42FA-D905-45F5-9623-965974B00ED1}" id="{BC4D0E1C-F9AF-46E0-8955-BE89044FA173}">
    <text>Suggesting not to include - duplicate col.1</text>
  </threadedComment>
  <threadedComment ref="B8" dT="2025-03-31T02:35:19.74" personId="{B9EFCFF3-68A5-4D9C-A90F-2352CEA1334A}" id="{98AAFCB7-5B40-48E6-8E2C-5DD383AB6739}" parentId="{BC4D0E1C-F9AF-46E0-8955-BE89044FA173}">
    <text>for PS comment since PS requested to keep the Object Code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56"/>
  <sheetViews>
    <sheetView showGridLines="0" tabSelected="1" topLeftCell="C47" zoomScale="60" zoomScaleNormal="60" workbookViewId="0">
      <selection activeCell="E56" sqref="E56:G56"/>
    </sheetView>
  </sheetViews>
  <sheetFormatPr defaultColWidth="9.1796875" defaultRowHeight="14.5"/>
  <cols>
    <col min="1" max="1" width="24" style="1" hidden="1" customWidth="1"/>
    <col min="2" max="2" width="9.1796875" style="1" hidden="1" customWidth="1"/>
    <col min="3" max="3" width="50" style="1" customWidth="1"/>
    <col min="4" max="4" width="21.1796875" style="1" customWidth="1"/>
    <col min="5" max="5" width="33.81640625" style="1" customWidth="1"/>
    <col min="6" max="6" width="3" style="1" hidden="1" customWidth="1"/>
    <col min="7" max="7" width="19.81640625" style="1" customWidth="1"/>
    <col min="8" max="8" width="21.1796875" style="1" customWidth="1"/>
    <col min="9" max="9" width="27.81640625" style="1" customWidth="1"/>
    <col min="10" max="10" width="20.81640625" style="1" customWidth="1"/>
    <col min="11" max="11" width="17" style="1" customWidth="1"/>
    <col min="12" max="12" width="19" style="1" customWidth="1"/>
    <col min="13" max="13" width="25.81640625" style="1" customWidth="1"/>
    <col min="14" max="14" width="23.54296875" style="1" customWidth="1"/>
    <col min="15" max="15" width="32.453125" style="1" customWidth="1"/>
    <col min="16" max="16" width="9.1796875" style="1"/>
    <col min="17" max="17" width="41.1796875" style="1" customWidth="1"/>
    <col min="18" max="16384" width="9.1796875" style="1"/>
  </cols>
  <sheetData>
    <row r="1" spans="1:17" ht="92.25" customHeight="1"/>
    <row r="2" spans="1:17" ht="59.25" customHeight="1">
      <c r="B2" s="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3"/>
      <c r="Q2" s="3"/>
    </row>
    <row r="3" spans="1:17" ht="59.25" customHeight="1"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1:17" ht="42.65" customHeight="1">
      <c r="C4" s="134" t="s">
        <v>71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3"/>
      <c r="Q4" s="3"/>
    </row>
    <row r="5" spans="1:17" ht="33" customHeight="1">
      <c r="A5" s="5"/>
      <c r="B5" s="5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3"/>
      <c r="Q5" s="3"/>
    </row>
    <row r="6" spans="1:17" ht="42" customHeight="1" thickBot="1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7"/>
      <c r="N6" s="7"/>
      <c r="O6" s="7"/>
      <c r="P6" s="3"/>
      <c r="Q6" s="3"/>
    </row>
    <row r="7" spans="1:17" s="10" customFormat="1" ht="23" customHeight="1" thickBot="1">
      <c r="A7" s="8"/>
      <c r="B7" s="8"/>
      <c r="C7" s="137" t="s">
        <v>1</v>
      </c>
      <c r="D7" s="138"/>
      <c r="E7" s="138"/>
      <c r="F7" s="138"/>
      <c r="G7" s="138"/>
      <c r="H7" s="139"/>
      <c r="I7" s="140"/>
      <c r="J7" s="141" t="s">
        <v>2</v>
      </c>
      <c r="K7" s="142"/>
      <c r="L7" s="143" t="s">
        <v>3</v>
      </c>
      <c r="M7" s="144"/>
      <c r="N7" s="145" t="s">
        <v>4</v>
      </c>
      <c r="O7" s="148" t="s">
        <v>5</v>
      </c>
      <c r="P7" s="9"/>
      <c r="Q7" s="9"/>
    </row>
    <row r="8" spans="1:17" s="10" customFormat="1" ht="36" customHeight="1">
      <c r="A8" s="160" t="s">
        <v>6</v>
      </c>
      <c r="B8" s="162" t="s">
        <v>7</v>
      </c>
      <c r="C8" s="164" t="s">
        <v>8</v>
      </c>
      <c r="D8" s="152" t="s">
        <v>9</v>
      </c>
      <c r="E8" s="152" t="s">
        <v>10</v>
      </c>
      <c r="F8" s="150" t="s">
        <v>90</v>
      </c>
      <c r="G8" s="150" t="s">
        <v>11</v>
      </c>
      <c r="H8" s="151" t="s">
        <v>12</v>
      </c>
      <c r="I8" s="153" t="s">
        <v>13</v>
      </c>
      <c r="J8" s="156" t="s">
        <v>14</v>
      </c>
      <c r="K8" s="157" t="s">
        <v>15</v>
      </c>
      <c r="L8" s="165" t="s">
        <v>16</v>
      </c>
      <c r="M8" s="153" t="s">
        <v>17</v>
      </c>
      <c r="N8" s="146"/>
      <c r="O8" s="149"/>
      <c r="P8" s="9"/>
      <c r="Q8" s="9"/>
    </row>
    <row r="9" spans="1:17" s="10" customFormat="1" ht="95.25" customHeight="1">
      <c r="A9" s="161"/>
      <c r="B9" s="163"/>
      <c r="C9" s="164"/>
      <c r="D9" s="152"/>
      <c r="E9" s="152"/>
      <c r="F9" s="150"/>
      <c r="G9" s="150"/>
      <c r="H9" s="152"/>
      <c r="I9" s="155"/>
      <c r="J9" s="156"/>
      <c r="K9" s="157"/>
      <c r="L9" s="165"/>
      <c r="M9" s="154"/>
      <c r="N9" s="147"/>
      <c r="O9" s="149"/>
      <c r="P9" s="9"/>
      <c r="Q9" s="9"/>
    </row>
    <row r="10" spans="1:17" s="10" customFormat="1" ht="22.25" customHeight="1">
      <c r="A10" s="158" t="s">
        <v>18</v>
      </c>
      <c r="B10" s="159"/>
      <c r="C10" s="21" t="s">
        <v>18</v>
      </c>
      <c r="D10" s="22" t="s">
        <v>19</v>
      </c>
      <c r="E10" s="22" t="s">
        <v>20</v>
      </c>
      <c r="F10" s="22" t="s">
        <v>21</v>
      </c>
      <c r="G10" s="22" t="s">
        <v>21</v>
      </c>
      <c r="H10" s="22" t="s">
        <v>22</v>
      </c>
      <c r="I10" s="22" t="s">
        <v>23</v>
      </c>
      <c r="J10" s="22" t="s">
        <v>24</v>
      </c>
      <c r="K10" s="22" t="s">
        <v>25</v>
      </c>
      <c r="L10" s="22" t="s">
        <v>26</v>
      </c>
      <c r="M10" s="22" t="s">
        <v>27</v>
      </c>
      <c r="N10" s="23" t="s">
        <v>28</v>
      </c>
      <c r="O10" s="24" t="s">
        <v>29</v>
      </c>
      <c r="P10" s="9"/>
      <c r="Q10" s="9"/>
    </row>
    <row r="11" spans="1:17" s="10" customFormat="1" ht="24.75" customHeight="1">
      <c r="A11" s="11" t="s">
        <v>30</v>
      </c>
      <c r="B11" s="12"/>
      <c r="C11" s="166" t="s">
        <v>31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8"/>
      <c r="P11" s="9"/>
      <c r="Q11" s="169"/>
    </row>
    <row r="12" spans="1:17" s="10" customFormat="1" ht="24.75" customHeight="1">
      <c r="A12" s="11"/>
      <c r="B12" s="12"/>
      <c r="C12" s="18" t="s">
        <v>32</v>
      </c>
      <c r="D12" s="123"/>
      <c r="E12" s="19"/>
      <c r="F12" s="19"/>
      <c r="G12" s="123"/>
      <c r="H12" s="19"/>
      <c r="I12" s="19"/>
      <c r="J12" s="19"/>
      <c r="K12" s="19"/>
      <c r="L12" s="19"/>
      <c r="M12" s="19"/>
      <c r="N12" s="19"/>
      <c r="O12" s="20"/>
      <c r="P12" s="9"/>
      <c r="Q12" s="169"/>
    </row>
    <row r="13" spans="1:17" s="10" customFormat="1" ht="70">
      <c r="A13" s="13">
        <v>10101010</v>
      </c>
      <c r="B13" s="14"/>
      <c r="C13" s="62" t="s">
        <v>33</v>
      </c>
      <c r="D13" s="63" t="s">
        <v>94</v>
      </c>
      <c r="E13" s="64" t="s">
        <v>103</v>
      </c>
      <c r="F13" s="121"/>
      <c r="G13" s="26" t="s">
        <v>101</v>
      </c>
      <c r="H13" s="120" t="s">
        <v>34</v>
      </c>
      <c r="I13" s="66" t="s">
        <v>35</v>
      </c>
      <c r="J13" s="67" t="s">
        <v>36</v>
      </c>
      <c r="K13" s="68" t="str">
        <f>+J13</f>
        <v>03/2026</v>
      </c>
      <c r="L13" s="65" t="s">
        <v>97</v>
      </c>
      <c r="M13" s="69">
        <v>90000</v>
      </c>
      <c r="N13" s="70" t="s">
        <v>98</v>
      </c>
      <c r="O13" s="71"/>
      <c r="P13" s="9"/>
      <c r="Q13" s="169"/>
    </row>
    <row r="14" spans="1:17" s="10" customFormat="1" ht="70">
      <c r="A14" s="13"/>
      <c r="B14" s="14"/>
      <c r="C14" s="80" t="s">
        <v>72</v>
      </c>
      <c r="D14" s="26" t="s">
        <v>95</v>
      </c>
      <c r="E14" s="73" t="s">
        <v>104</v>
      </c>
      <c r="F14" s="122"/>
      <c r="G14" s="26" t="s">
        <v>101</v>
      </c>
      <c r="H14" s="119" t="s">
        <v>34</v>
      </c>
      <c r="I14" s="28" t="s">
        <v>35</v>
      </c>
      <c r="J14" s="29" t="s">
        <v>45</v>
      </c>
      <c r="K14" s="110" t="str">
        <f>+J14</f>
        <v>05/2026</v>
      </c>
      <c r="L14" s="26" t="s">
        <v>97</v>
      </c>
      <c r="M14" s="74">
        <v>35000</v>
      </c>
      <c r="N14" s="70" t="s">
        <v>98</v>
      </c>
      <c r="O14" s="75"/>
      <c r="P14" s="9"/>
      <c r="Q14" s="169"/>
    </row>
    <row r="15" spans="1:17" s="10" customFormat="1" ht="70">
      <c r="A15" s="13"/>
      <c r="B15" s="14"/>
      <c r="C15" s="80" t="s">
        <v>73</v>
      </c>
      <c r="D15" s="26" t="s">
        <v>95</v>
      </c>
      <c r="E15" s="73" t="s">
        <v>105</v>
      </c>
      <c r="F15" s="122"/>
      <c r="G15" s="26" t="s">
        <v>101</v>
      </c>
      <c r="H15" s="120" t="s">
        <v>34</v>
      </c>
      <c r="I15" s="28" t="s">
        <v>35</v>
      </c>
      <c r="J15" s="29" t="s">
        <v>36</v>
      </c>
      <c r="K15" s="110" t="str">
        <f>+J15</f>
        <v>03/2026</v>
      </c>
      <c r="L15" s="65" t="s">
        <v>97</v>
      </c>
      <c r="M15" s="76">
        <v>35000</v>
      </c>
      <c r="N15" s="77" t="s">
        <v>98</v>
      </c>
      <c r="O15" s="78"/>
      <c r="P15" s="9"/>
      <c r="Q15" s="169"/>
    </row>
    <row r="16" spans="1:17" s="10" customFormat="1" ht="70">
      <c r="A16" s="13"/>
      <c r="B16" s="14"/>
      <c r="C16" s="62" t="s">
        <v>74</v>
      </c>
      <c r="D16" s="65" t="s">
        <v>95</v>
      </c>
      <c r="E16" s="64" t="s">
        <v>106</v>
      </c>
      <c r="F16" s="121"/>
      <c r="G16" s="26" t="s">
        <v>101</v>
      </c>
      <c r="H16" s="119" t="s">
        <v>34</v>
      </c>
      <c r="I16" s="66" t="s">
        <v>35</v>
      </c>
      <c r="J16" s="29" t="s">
        <v>50</v>
      </c>
      <c r="K16" s="111" t="str">
        <f>+J16</f>
        <v>02/2026</v>
      </c>
      <c r="L16" s="26" t="s">
        <v>97</v>
      </c>
      <c r="M16" s="112">
        <v>35000</v>
      </c>
      <c r="N16" s="31" t="s">
        <v>98</v>
      </c>
      <c r="O16" s="79"/>
      <c r="P16" s="9"/>
      <c r="Q16" s="169"/>
    </row>
    <row r="17" spans="1:17" s="10" customFormat="1" ht="70">
      <c r="A17" s="13"/>
      <c r="B17" s="14"/>
      <c r="C17" s="80" t="s">
        <v>75</v>
      </c>
      <c r="D17" s="81" t="s">
        <v>95</v>
      </c>
      <c r="E17" s="73" t="s">
        <v>107</v>
      </c>
      <c r="F17" s="117"/>
      <c r="G17" s="26" t="s">
        <v>101</v>
      </c>
      <c r="H17" s="120" t="s">
        <v>34</v>
      </c>
      <c r="I17" s="28" t="s">
        <v>35</v>
      </c>
      <c r="J17" s="29" t="s">
        <v>39</v>
      </c>
      <c r="K17" s="110" t="str">
        <f t="shared" ref="K17:K32" si="0">+J17</f>
        <v>06/2026</v>
      </c>
      <c r="L17" s="65" t="s">
        <v>97</v>
      </c>
      <c r="M17" s="112">
        <v>60000</v>
      </c>
      <c r="N17" s="31" t="s">
        <v>98</v>
      </c>
      <c r="O17" s="79"/>
      <c r="P17" s="9"/>
      <c r="Q17" s="169"/>
    </row>
    <row r="18" spans="1:17" s="10" customFormat="1" ht="70">
      <c r="A18" s="13"/>
      <c r="B18" s="14"/>
      <c r="C18" s="80" t="s">
        <v>76</v>
      </c>
      <c r="D18" s="82" t="s">
        <v>95</v>
      </c>
      <c r="E18" s="73" t="s">
        <v>108</v>
      </c>
      <c r="F18" s="117"/>
      <c r="G18" s="26" t="s">
        <v>101</v>
      </c>
      <c r="H18" s="119" t="s">
        <v>34</v>
      </c>
      <c r="I18" s="28" t="s">
        <v>35</v>
      </c>
      <c r="J18" s="29" t="s">
        <v>41</v>
      </c>
      <c r="K18" s="110" t="str">
        <f t="shared" si="0"/>
        <v>11/2026</v>
      </c>
      <c r="L18" s="26" t="s">
        <v>97</v>
      </c>
      <c r="M18" s="112">
        <v>40000</v>
      </c>
      <c r="N18" s="31" t="s">
        <v>98</v>
      </c>
      <c r="O18" s="79"/>
      <c r="P18" s="9"/>
      <c r="Q18" s="169"/>
    </row>
    <row r="19" spans="1:17" s="10" customFormat="1" ht="70">
      <c r="A19" s="13"/>
      <c r="B19" s="14"/>
      <c r="C19" s="80" t="s">
        <v>77</v>
      </c>
      <c r="D19" s="82" t="s">
        <v>96</v>
      </c>
      <c r="E19" s="73" t="s">
        <v>109</v>
      </c>
      <c r="F19" s="117"/>
      <c r="G19" s="26" t="s">
        <v>101</v>
      </c>
      <c r="H19" s="120" t="s">
        <v>34</v>
      </c>
      <c r="I19" s="28" t="s">
        <v>35</v>
      </c>
      <c r="J19" s="29" t="s">
        <v>42</v>
      </c>
      <c r="K19" s="29" t="s">
        <v>43</v>
      </c>
      <c r="L19" s="65" t="s">
        <v>97</v>
      </c>
      <c r="M19" s="30">
        <v>40000</v>
      </c>
      <c r="N19" s="31" t="s">
        <v>98</v>
      </c>
      <c r="O19" s="79"/>
      <c r="P19" s="9"/>
      <c r="Q19" s="169"/>
    </row>
    <row r="20" spans="1:17" s="10" customFormat="1" ht="70">
      <c r="A20" s="13"/>
      <c r="B20" s="14"/>
      <c r="C20" s="80" t="s">
        <v>78</v>
      </c>
      <c r="D20" s="82" t="s">
        <v>95</v>
      </c>
      <c r="E20" s="73" t="s">
        <v>110</v>
      </c>
      <c r="F20" s="117"/>
      <c r="G20" s="26" t="s">
        <v>101</v>
      </c>
      <c r="H20" s="119" t="s">
        <v>34</v>
      </c>
      <c r="I20" s="28" t="s">
        <v>35</v>
      </c>
      <c r="J20" s="29" t="s">
        <v>46</v>
      </c>
      <c r="K20" s="33" t="str">
        <f t="shared" ref="K20:K22" si="1">+J20</f>
        <v>01/2026</v>
      </c>
      <c r="L20" s="26" t="s">
        <v>97</v>
      </c>
      <c r="M20" s="30">
        <v>25000</v>
      </c>
      <c r="N20" s="31" t="s">
        <v>98</v>
      </c>
      <c r="O20" s="79"/>
      <c r="P20" s="9"/>
      <c r="Q20" s="169"/>
    </row>
    <row r="21" spans="1:17" s="10" customFormat="1" ht="70">
      <c r="A21" s="13"/>
      <c r="B21" s="14"/>
      <c r="C21" s="80" t="s">
        <v>79</v>
      </c>
      <c r="D21" s="82" t="s">
        <v>95</v>
      </c>
      <c r="E21" s="73" t="s">
        <v>110</v>
      </c>
      <c r="F21" s="117"/>
      <c r="G21" s="26" t="s">
        <v>101</v>
      </c>
      <c r="H21" s="120" t="s">
        <v>34</v>
      </c>
      <c r="I21" s="28" t="s">
        <v>35</v>
      </c>
      <c r="J21" s="29" t="s">
        <v>36</v>
      </c>
      <c r="K21" s="33" t="str">
        <f t="shared" si="1"/>
        <v>03/2026</v>
      </c>
      <c r="L21" s="65" t="s">
        <v>97</v>
      </c>
      <c r="M21" s="30">
        <v>25000</v>
      </c>
      <c r="N21" s="31" t="s">
        <v>98</v>
      </c>
      <c r="O21" s="79"/>
      <c r="P21" s="9"/>
      <c r="Q21" s="169"/>
    </row>
    <row r="22" spans="1:17" s="10" customFormat="1" ht="70">
      <c r="A22" s="13"/>
      <c r="B22" s="14"/>
      <c r="C22" s="80" t="s">
        <v>80</v>
      </c>
      <c r="D22" s="82" t="s">
        <v>95</v>
      </c>
      <c r="E22" s="73" t="s">
        <v>110</v>
      </c>
      <c r="F22" s="117"/>
      <c r="G22" s="26" t="s">
        <v>101</v>
      </c>
      <c r="H22" s="119" t="s">
        <v>34</v>
      </c>
      <c r="I22" s="28" t="s">
        <v>35</v>
      </c>
      <c r="J22" s="29" t="s">
        <v>40</v>
      </c>
      <c r="K22" s="33" t="str">
        <f t="shared" si="1"/>
        <v>08/2026</v>
      </c>
      <c r="L22" s="26" t="s">
        <v>97</v>
      </c>
      <c r="M22" s="30">
        <v>25000</v>
      </c>
      <c r="N22" s="31" t="s">
        <v>98</v>
      </c>
      <c r="O22" s="79"/>
      <c r="P22" s="9"/>
      <c r="Q22" s="169"/>
    </row>
    <row r="23" spans="1:17" s="10" customFormat="1" ht="70">
      <c r="A23" s="13"/>
      <c r="B23" s="14"/>
      <c r="C23" s="80" t="s">
        <v>81</v>
      </c>
      <c r="D23" s="82" t="s">
        <v>95</v>
      </c>
      <c r="E23" s="73" t="s">
        <v>110</v>
      </c>
      <c r="F23" s="72"/>
      <c r="G23" s="65" t="s">
        <v>101</v>
      </c>
      <c r="H23" s="28" t="s">
        <v>34</v>
      </c>
      <c r="I23" s="28" t="s">
        <v>35</v>
      </c>
      <c r="J23" s="29" t="s">
        <v>43</v>
      </c>
      <c r="K23" s="33" t="str">
        <f t="shared" ref="K23" si="2">+J23</f>
        <v>10/2026</v>
      </c>
      <c r="L23" s="113" t="s">
        <v>97</v>
      </c>
      <c r="M23" s="30">
        <v>25000</v>
      </c>
      <c r="N23" s="31" t="s">
        <v>98</v>
      </c>
      <c r="O23" s="79"/>
      <c r="P23" s="9"/>
      <c r="Q23" s="169"/>
    </row>
    <row r="24" spans="1:17" s="10" customFormat="1" ht="21">
      <c r="A24" s="13"/>
      <c r="B24" s="14"/>
      <c r="C24" s="124" t="s">
        <v>44</v>
      </c>
      <c r="D24" s="82"/>
      <c r="E24" s="73"/>
      <c r="F24" s="72"/>
      <c r="G24" s="26"/>
      <c r="H24" s="28"/>
      <c r="I24" s="28"/>
      <c r="J24" s="33"/>
      <c r="K24" s="33"/>
      <c r="L24" s="114"/>
      <c r="M24" s="30"/>
      <c r="N24" s="31"/>
      <c r="O24" s="79"/>
      <c r="P24" s="9"/>
      <c r="Q24" s="169"/>
    </row>
    <row r="25" spans="1:17" s="10" customFormat="1" ht="70">
      <c r="A25" s="13"/>
      <c r="B25" s="14"/>
      <c r="C25" s="106" t="s">
        <v>82</v>
      </c>
      <c r="D25" s="84" t="s">
        <v>95</v>
      </c>
      <c r="E25" s="73" t="s">
        <v>100</v>
      </c>
      <c r="F25" s="117"/>
      <c r="G25" s="26" t="s">
        <v>101</v>
      </c>
      <c r="H25" s="119" t="s">
        <v>34</v>
      </c>
      <c r="I25" s="28" t="s">
        <v>35</v>
      </c>
      <c r="J25" s="29" t="s">
        <v>40</v>
      </c>
      <c r="K25" s="33" t="str">
        <f t="shared" si="0"/>
        <v>08/2026</v>
      </c>
      <c r="L25" s="113" t="s">
        <v>97</v>
      </c>
      <c r="M25" s="30">
        <v>180000</v>
      </c>
      <c r="N25" s="31" t="s">
        <v>98</v>
      </c>
      <c r="O25" s="79"/>
      <c r="P25" s="9"/>
      <c r="Q25" s="169"/>
    </row>
    <row r="26" spans="1:17" s="10" customFormat="1" ht="70">
      <c r="A26" s="13"/>
      <c r="B26" s="14"/>
      <c r="C26" s="85" t="s">
        <v>83</v>
      </c>
      <c r="D26" s="86" t="s">
        <v>95</v>
      </c>
      <c r="E26" s="116" t="s">
        <v>100</v>
      </c>
      <c r="F26" s="88"/>
      <c r="G26" s="26" t="s">
        <v>101</v>
      </c>
      <c r="H26" s="119" t="s">
        <v>34</v>
      </c>
      <c r="I26" s="89" t="s">
        <v>35</v>
      </c>
      <c r="J26" s="90" t="s">
        <v>50</v>
      </c>
      <c r="K26" s="115" t="str">
        <f t="shared" si="0"/>
        <v>02/2026</v>
      </c>
      <c r="L26" s="26" t="s">
        <v>97</v>
      </c>
      <c r="M26" s="74">
        <v>120000</v>
      </c>
      <c r="N26" s="70" t="s">
        <v>99</v>
      </c>
      <c r="O26" s="75"/>
      <c r="P26" s="9"/>
      <c r="Q26" s="169"/>
    </row>
    <row r="27" spans="1:17" s="10" customFormat="1" ht="21">
      <c r="A27" s="13"/>
      <c r="B27" s="14"/>
      <c r="C27" s="91" t="s">
        <v>86</v>
      </c>
      <c r="D27" s="86"/>
      <c r="E27" s="87"/>
      <c r="F27" s="92"/>
      <c r="G27" s="26"/>
      <c r="H27" s="120" t="s">
        <v>34</v>
      </c>
      <c r="I27" s="93"/>
      <c r="J27" s="94"/>
      <c r="K27" s="95"/>
      <c r="L27" s="26"/>
      <c r="M27" s="96"/>
      <c r="N27" s="97"/>
      <c r="O27" s="75"/>
      <c r="P27" s="9"/>
      <c r="Q27" s="169"/>
    </row>
    <row r="28" spans="1:17" s="10" customFormat="1" ht="70">
      <c r="A28" s="13"/>
      <c r="B28" s="14"/>
      <c r="C28" s="98" t="s">
        <v>84</v>
      </c>
      <c r="D28" s="81" t="s">
        <v>95</v>
      </c>
      <c r="E28" s="73" t="s">
        <v>112</v>
      </c>
      <c r="F28" s="118"/>
      <c r="G28" s="26" t="s">
        <v>101</v>
      </c>
      <c r="H28" s="119" t="s">
        <v>34</v>
      </c>
      <c r="I28" s="27" t="s">
        <v>35</v>
      </c>
      <c r="J28" s="37" t="s">
        <v>43</v>
      </c>
      <c r="K28" s="33" t="str">
        <f t="shared" ref="K28:K29" si="3">+J28</f>
        <v>10/2026</v>
      </c>
      <c r="L28" s="65" t="s">
        <v>97</v>
      </c>
      <c r="M28" s="100">
        <v>109800</v>
      </c>
      <c r="N28" s="31" t="s">
        <v>98</v>
      </c>
      <c r="O28" s="75"/>
      <c r="P28" s="9"/>
      <c r="Q28" s="169"/>
    </row>
    <row r="29" spans="1:17" s="10" customFormat="1" ht="70">
      <c r="A29" s="15"/>
      <c r="B29" s="16"/>
      <c r="C29" s="101" t="s">
        <v>85</v>
      </c>
      <c r="D29" s="81" t="s">
        <v>95</v>
      </c>
      <c r="E29" s="73" t="s">
        <v>111</v>
      </c>
      <c r="F29" s="118"/>
      <c r="G29" s="26" t="s">
        <v>101</v>
      </c>
      <c r="H29" s="120" t="s">
        <v>34</v>
      </c>
      <c r="I29" s="27" t="s">
        <v>35</v>
      </c>
      <c r="J29" s="37" t="s">
        <v>38</v>
      </c>
      <c r="K29" s="33" t="str">
        <f t="shared" si="3"/>
        <v>04/2026</v>
      </c>
      <c r="L29" s="26" t="s">
        <v>97</v>
      </c>
      <c r="M29" s="100">
        <v>109800</v>
      </c>
      <c r="N29" s="31" t="s">
        <v>98</v>
      </c>
      <c r="O29" s="102"/>
      <c r="P29" s="9"/>
      <c r="Q29" s="169"/>
    </row>
    <row r="30" spans="1:17" s="10" customFormat="1" ht="21">
      <c r="C30" s="103" t="s">
        <v>47</v>
      </c>
      <c r="D30" s="84"/>
      <c r="E30" s="99"/>
      <c r="F30" s="34"/>
      <c r="G30" s="26"/>
      <c r="H30" s="28" t="s">
        <v>34</v>
      </c>
      <c r="I30" s="28"/>
      <c r="J30" s="34"/>
      <c r="K30" s="33"/>
      <c r="L30" s="65"/>
      <c r="M30" s="104"/>
      <c r="N30" s="31"/>
      <c r="O30" s="36"/>
    </row>
    <row r="31" spans="1:17" s="10" customFormat="1" ht="35">
      <c r="A31" s="15"/>
      <c r="B31" s="16"/>
      <c r="C31" s="105" t="s">
        <v>48</v>
      </c>
      <c r="D31" s="82" t="s">
        <v>95</v>
      </c>
      <c r="E31" s="83" t="s">
        <v>119</v>
      </c>
      <c r="F31" s="25"/>
      <c r="G31" s="26" t="s">
        <v>121</v>
      </c>
      <c r="H31" s="66" t="s">
        <v>34</v>
      </c>
      <c r="I31" s="28" t="s">
        <v>35</v>
      </c>
      <c r="J31" s="29" t="s">
        <v>45</v>
      </c>
      <c r="K31" s="29" t="s">
        <v>45</v>
      </c>
      <c r="L31" s="26" t="s">
        <v>97</v>
      </c>
      <c r="M31" s="30">
        <v>5000</v>
      </c>
      <c r="N31" s="31" t="s">
        <v>98</v>
      </c>
      <c r="O31" s="32"/>
      <c r="P31" s="9"/>
    </row>
    <row r="32" spans="1:17" s="10" customFormat="1" ht="52.5">
      <c r="A32" s="15"/>
      <c r="B32" s="16"/>
      <c r="C32" s="105" t="s">
        <v>87</v>
      </c>
      <c r="D32" s="82" t="s">
        <v>95</v>
      </c>
      <c r="E32" s="83" t="s">
        <v>120</v>
      </c>
      <c r="F32" s="25"/>
      <c r="G32" s="26" t="s">
        <v>122</v>
      </c>
      <c r="H32" s="28" t="s">
        <v>34</v>
      </c>
      <c r="I32" s="28" t="s">
        <v>60</v>
      </c>
      <c r="J32" s="29" t="s">
        <v>36</v>
      </c>
      <c r="K32" s="33" t="str">
        <f t="shared" si="0"/>
        <v>03/2026</v>
      </c>
      <c r="L32" s="26" t="s">
        <v>97</v>
      </c>
      <c r="M32" s="30">
        <v>5168.42</v>
      </c>
      <c r="N32" s="31" t="s">
        <v>98</v>
      </c>
      <c r="O32" s="32"/>
      <c r="P32" s="9"/>
    </row>
    <row r="33" spans="1:16" s="10" customFormat="1" ht="35">
      <c r="C33" s="105" t="s">
        <v>51</v>
      </c>
      <c r="D33" s="84" t="s">
        <v>95</v>
      </c>
      <c r="E33" s="83" t="s">
        <v>114</v>
      </c>
      <c r="F33" s="34"/>
      <c r="G33" s="26" t="s">
        <v>121</v>
      </c>
      <c r="H33" s="66" t="s">
        <v>34</v>
      </c>
      <c r="I33" s="28" t="s">
        <v>60</v>
      </c>
      <c r="J33" s="29" t="s">
        <v>46</v>
      </c>
      <c r="K33" s="29" t="s">
        <v>49</v>
      </c>
      <c r="L33" s="26" t="s">
        <v>97</v>
      </c>
      <c r="M33" s="35">
        <v>370000</v>
      </c>
      <c r="N33" s="31" t="s">
        <v>98</v>
      </c>
      <c r="O33" s="36"/>
    </row>
    <row r="34" spans="1:16" s="10" customFormat="1" ht="35">
      <c r="A34" s="15"/>
      <c r="B34" s="16"/>
      <c r="C34" s="105" t="s">
        <v>52</v>
      </c>
      <c r="D34" s="84" t="s">
        <v>95</v>
      </c>
      <c r="E34" s="83" t="s">
        <v>115</v>
      </c>
      <c r="F34" s="25"/>
      <c r="G34" s="26" t="s">
        <v>121</v>
      </c>
      <c r="H34" s="28" t="s">
        <v>34</v>
      </c>
      <c r="I34" s="28" t="s">
        <v>60</v>
      </c>
      <c r="J34" s="29" t="s">
        <v>46</v>
      </c>
      <c r="K34" s="29" t="s">
        <v>49</v>
      </c>
      <c r="L34" s="26" t="s">
        <v>97</v>
      </c>
      <c r="M34" s="30">
        <v>482000</v>
      </c>
      <c r="N34" s="31" t="s">
        <v>99</v>
      </c>
      <c r="O34" s="32"/>
      <c r="P34" s="9"/>
    </row>
    <row r="35" spans="1:16" s="10" customFormat="1" ht="35">
      <c r="C35" s="106" t="s">
        <v>88</v>
      </c>
      <c r="D35" s="84" t="s">
        <v>95</v>
      </c>
      <c r="E35" s="83" t="s">
        <v>116</v>
      </c>
      <c r="F35" s="34"/>
      <c r="G35" s="26" t="s">
        <v>121</v>
      </c>
      <c r="H35" s="66" t="s">
        <v>34</v>
      </c>
      <c r="I35" s="28" t="s">
        <v>60</v>
      </c>
      <c r="J35" s="29" t="s">
        <v>46</v>
      </c>
      <c r="K35" s="29" t="s">
        <v>49</v>
      </c>
      <c r="L35" s="26" t="s">
        <v>97</v>
      </c>
      <c r="M35" s="35">
        <v>36000</v>
      </c>
      <c r="N35" s="31" t="s">
        <v>98</v>
      </c>
      <c r="O35" s="36"/>
    </row>
    <row r="36" spans="1:16" s="10" customFormat="1" ht="35">
      <c r="C36" s="106" t="s">
        <v>89</v>
      </c>
      <c r="D36" s="84" t="s">
        <v>95</v>
      </c>
      <c r="E36" s="83" t="s">
        <v>117</v>
      </c>
      <c r="F36" s="34"/>
      <c r="G36" s="26" t="s">
        <v>121</v>
      </c>
      <c r="H36" s="28" t="s">
        <v>34</v>
      </c>
      <c r="I36" s="28" t="s">
        <v>60</v>
      </c>
      <c r="J36" s="29" t="s">
        <v>46</v>
      </c>
      <c r="K36" s="29" t="s">
        <v>49</v>
      </c>
      <c r="L36" s="26" t="s">
        <v>97</v>
      </c>
      <c r="M36" s="35">
        <v>14200</v>
      </c>
      <c r="N36" s="31" t="s">
        <v>98</v>
      </c>
      <c r="O36" s="36"/>
    </row>
    <row r="37" spans="1:16" s="10" customFormat="1" ht="35">
      <c r="A37" s="15"/>
      <c r="B37" s="16"/>
      <c r="C37" s="106" t="s">
        <v>53</v>
      </c>
      <c r="D37" s="84" t="s">
        <v>95</v>
      </c>
      <c r="E37" s="83" t="s">
        <v>118</v>
      </c>
      <c r="F37" s="25"/>
      <c r="G37" s="26" t="s">
        <v>121</v>
      </c>
      <c r="H37" s="109" t="s">
        <v>34</v>
      </c>
      <c r="I37" s="28" t="s">
        <v>60</v>
      </c>
      <c r="J37" s="29" t="s">
        <v>46</v>
      </c>
      <c r="K37" s="29" t="s">
        <v>49</v>
      </c>
      <c r="L37" s="26" t="s">
        <v>97</v>
      </c>
      <c r="M37" s="30">
        <v>252631.58</v>
      </c>
      <c r="N37" s="31" t="s">
        <v>98</v>
      </c>
      <c r="O37" s="32"/>
      <c r="P37" s="9"/>
    </row>
    <row r="38" spans="1:16" s="10" customFormat="1" ht="70.5" thickBot="1">
      <c r="C38" s="125" t="s">
        <v>54</v>
      </c>
      <c r="D38" s="126" t="s">
        <v>95</v>
      </c>
      <c r="E38" s="127" t="s">
        <v>113</v>
      </c>
      <c r="F38" s="128"/>
      <c r="G38" s="45" t="s">
        <v>123</v>
      </c>
      <c r="H38" s="43" t="s">
        <v>34</v>
      </c>
      <c r="I38" s="43" t="s">
        <v>60</v>
      </c>
      <c r="J38" s="129" t="s">
        <v>46</v>
      </c>
      <c r="K38" s="130" t="str">
        <f t="shared" ref="K38" si="4">+J38</f>
        <v>01/2026</v>
      </c>
      <c r="L38" s="45" t="s">
        <v>97</v>
      </c>
      <c r="M38" s="131">
        <v>2000</v>
      </c>
      <c r="N38" s="44" t="s">
        <v>98</v>
      </c>
      <c r="O38" s="132"/>
    </row>
    <row r="39" spans="1:16" s="10" customFormat="1" ht="24.75" customHeight="1">
      <c r="C39" s="170" t="s">
        <v>55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2"/>
    </row>
    <row r="40" spans="1:16" s="10" customFormat="1" ht="24.75" customHeight="1">
      <c r="C40" s="173" t="s">
        <v>56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5"/>
    </row>
    <row r="41" spans="1:16" s="10" customFormat="1" ht="87" customHeight="1" thickBot="1">
      <c r="C41" s="38" t="s">
        <v>57</v>
      </c>
      <c r="D41" s="39" t="s">
        <v>95</v>
      </c>
      <c r="E41" s="40" t="s">
        <v>126</v>
      </c>
      <c r="F41" s="41"/>
      <c r="G41" s="45" t="s">
        <v>60</v>
      </c>
      <c r="H41" s="42" t="s">
        <v>34</v>
      </c>
      <c r="I41" s="43" t="s">
        <v>37</v>
      </c>
      <c r="J41" s="44" t="s">
        <v>38</v>
      </c>
      <c r="K41" s="43" t="str">
        <f>+J41</f>
        <v>04/2026</v>
      </c>
      <c r="L41" s="45" t="s">
        <v>97</v>
      </c>
      <c r="M41" s="107">
        <v>34400</v>
      </c>
      <c r="N41" s="44" t="s">
        <v>37</v>
      </c>
      <c r="O41" s="46"/>
    </row>
    <row r="42" spans="1:16" s="10" customFormat="1" ht="87" customHeight="1" thickBot="1">
      <c r="C42" s="38" t="s">
        <v>57</v>
      </c>
      <c r="D42" s="39" t="s">
        <v>95</v>
      </c>
      <c r="E42" s="40" t="s">
        <v>126</v>
      </c>
      <c r="F42" s="41"/>
      <c r="G42" s="45" t="s">
        <v>60</v>
      </c>
      <c r="H42" s="42" t="s">
        <v>34</v>
      </c>
      <c r="I42" s="43" t="s">
        <v>37</v>
      </c>
      <c r="J42" s="44" t="s">
        <v>38</v>
      </c>
      <c r="K42" s="43" t="str">
        <f>+J42</f>
        <v>04/2026</v>
      </c>
      <c r="L42" s="45" t="s">
        <v>97</v>
      </c>
      <c r="M42" s="107">
        <v>40000</v>
      </c>
      <c r="N42" s="44" t="s">
        <v>37</v>
      </c>
      <c r="O42" s="46"/>
    </row>
    <row r="43" spans="1:16" s="10" customFormat="1" ht="21">
      <c r="C43" s="47" t="s">
        <v>58</v>
      </c>
      <c r="D43" s="48"/>
      <c r="E43" s="47"/>
      <c r="F43" s="47"/>
      <c r="G43" s="47"/>
      <c r="H43" s="47"/>
      <c r="I43" s="47"/>
      <c r="J43" s="47"/>
      <c r="K43" s="49"/>
      <c r="L43" s="50"/>
      <c r="M43" s="50"/>
      <c r="N43" s="50"/>
      <c r="O43" s="50"/>
    </row>
    <row r="44" spans="1:16" s="10" customFormat="1" ht="21"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6" s="10" customFormat="1" ht="19.5" customHeight="1">
      <c r="C45" s="47"/>
      <c r="D45" s="47"/>
      <c r="E45" s="47"/>
      <c r="F45" s="47"/>
      <c r="G45" s="47"/>
      <c r="H45" s="47"/>
      <c r="I45" s="47"/>
      <c r="J45" s="51" t="s">
        <v>59</v>
      </c>
      <c r="K45" s="51"/>
      <c r="L45" s="51"/>
      <c r="M45" s="47"/>
      <c r="N45" s="52" t="s">
        <v>60</v>
      </c>
      <c r="O45" s="50"/>
    </row>
    <row r="46" spans="1:16" s="10" customFormat="1" ht="19.5" customHeight="1">
      <c r="C46" s="47"/>
      <c r="D46" s="47"/>
      <c r="E46" s="47"/>
      <c r="F46" s="47"/>
      <c r="G46" s="47"/>
      <c r="H46" s="47"/>
      <c r="I46" s="47"/>
      <c r="J46" s="53" t="s">
        <v>61</v>
      </c>
      <c r="K46" s="53"/>
      <c r="L46" s="53"/>
      <c r="M46" s="47"/>
      <c r="N46" s="54">
        <f>SUM(M41:M42)</f>
        <v>74400</v>
      </c>
      <c r="O46" s="50"/>
    </row>
    <row r="47" spans="1:16" s="10" customFormat="1" ht="19.5" customHeight="1">
      <c r="C47" s="47"/>
      <c r="D47" s="47"/>
      <c r="E47" s="47"/>
      <c r="F47" s="47"/>
      <c r="G47" s="47"/>
      <c r="H47" s="47"/>
      <c r="I47" s="47"/>
      <c r="J47" s="47"/>
      <c r="K47" s="51" t="s">
        <v>62</v>
      </c>
      <c r="L47" s="51"/>
      <c r="M47" s="47"/>
      <c r="N47" s="54">
        <f>SUM(C13:O42)</f>
        <v>2196000</v>
      </c>
      <c r="O47" s="50"/>
    </row>
    <row r="48" spans="1:16" ht="18.5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50"/>
    </row>
    <row r="49" spans="3:15" ht="18.5">
      <c r="C49" s="49"/>
      <c r="D49" s="49"/>
      <c r="E49" s="49"/>
      <c r="F49" s="49"/>
      <c r="G49" s="49"/>
      <c r="H49" s="49"/>
      <c r="I49" s="49"/>
      <c r="J49" s="49"/>
      <c r="K49" s="49"/>
      <c r="L49" s="47"/>
      <c r="M49" s="47"/>
      <c r="N49" s="47"/>
      <c r="O49" s="50"/>
    </row>
    <row r="50" spans="3:15" s="17" customFormat="1" ht="19.5">
      <c r="C50" s="55" t="s">
        <v>63</v>
      </c>
      <c r="D50" s="50"/>
      <c r="E50" s="177" t="s">
        <v>64</v>
      </c>
      <c r="F50" s="177"/>
      <c r="G50" s="50"/>
      <c r="H50" s="50"/>
      <c r="I50" s="55" t="s">
        <v>65</v>
      </c>
      <c r="J50" s="49"/>
      <c r="K50" s="50"/>
      <c r="L50" s="50"/>
      <c r="M50" s="55"/>
      <c r="N50" s="49"/>
      <c r="O50" s="50"/>
    </row>
    <row r="51" spans="3:15" s="17" customFormat="1" ht="54.75" customHeight="1">
      <c r="C51" s="56" t="s">
        <v>124</v>
      </c>
      <c r="D51" s="50"/>
      <c r="E51" s="176" t="s">
        <v>91</v>
      </c>
      <c r="F51" s="176"/>
      <c r="G51" s="176"/>
      <c r="H51" s="50"/>
      <c r="I51" s="176" t="s">
        <v>93</v>
      </c>
      <c r="J51" s="176"/>
      <c r="K51" s="50"/>
      <c r="L51" s="50"/>
      <c r="M51" s="176" t="s">
        <v>66</v>
      </c>
      <c r="N51" s="176"/>
      <c r="O51" s="50"/>
    </row>
    <row r="52" spans="3:15" s="17" customFormat="1" ht="28.5" customHeight="1">
      <c r="C52" s="57" t="s">
        <v>67</v>
      </c>
      <c r="D52" s="50"/>
      <c r="E52" s="178" t="s">
        <v>67</v>
      </c>
      <c r="F52" s="178"/>
      <c r="G52" s="178"/>
      <c r="H52" s="50"/>
      <c r="I52" s="179" t="s">
        <v>67</v>
      </c>
      <c r="J52" s="179"/>
      <c r="K52" s="50"/>
      <c r="L52" s="50"/>
      <c r="M52" s="179" t="s">
        <v>67</v>
      </c>
      <c r="N52" s="179"/>
      <c r="O52" s="50"/>
    </row>
    <row r="53" spans="3:15" s="17" customFormat="1" ht="19.5">
      <c r="C53" s="108" t="s">
        <v>102</v>
      </c>
      <c r="D53" s="50"/>
      <c r="E53" s="183" t="s">
        <v>92</v>
      </c>
      <c r="F53" s="183"/>
      <c r="G53" s="183"/>
      <c r="H53" s="50"/>
      <c r="I53" s="183" t="s">
        <v>68</v>
      </c>
      <c r="J53" s="183"/>
      <c r="K53" s="50"/>
      <c r="L53" s="50"/>
      <c r="M53" s="183" t="s">
        <v>69</v>
      </c>
      <c r="N53" s="183"/>
      <c r="O53" s="50"/>
    </row>
    <row r="54" spans="3:15" s="17" customFormat="1" ht="27" customHeight="1">
      <c r="C54" s="59"/>
      <c r="D54" s="50"/>
      <c r="E54" s="60"/>
      <c r="F54" s="60"/>
      <c r="G54" s="50"/>
      <c r="H54" s="50"/>
      <c r="I54" s="184"/>
      <c r="J54" s="184"/>
      <c r="K54" s="50"/>
      <c r="L54" s="50"/>
      <c r="M54" s="184"/>
      <c r="N54" s="184"/>
      <c r="O54" s="50"/>
    </row>
    <row r="55" spans="3:15" s="17" customFormat="1" ht="19.5">
      <c r="C55" s="58"/>
      <c r="D55" s="50"/>
      <c r="E55" s="183"/>
      <c r="F55" s="183"/>
      <c r="G55" s="50"/>
      <c r="H55" s="50"/>
      <c r="I55" s="183"/>
      <c r="J55" s="183"/>
      <c r="K55" s="50"/>
      <c r="L55" s="50"/>
      <c r="M55" s="183"/>
      <c r="N55" s="183"/>
      <c r="O55" s="50"/>
    </row>
    <row r="56" spans="3:15" s="17" customFormat="1" ht="28.5" customHeight="1">
      <c r="C56" s="61" t="s">
        <v>125</v>
      </c>
      <c r="D56" s="49"/>
      <c r="E56" s="180" t="str">
        <f>+C56</f>
        <v xml:space="preserve">Date :     January 30, 2026     </v>
      </c>
      <c r="F56" s="180"/>
      <c r="G56" s="180"/>
      <c r="H56" s="50"/>
      <c r="I56" s="181" t="str">
        <f>+C56</f>
        <v xml:space="preserve">Date :     January 30, 2026     </v>
      </c>
      <c r="J56" s="181"/>
      <c r="K56" s="50"/>
      <c r="L56" s="50"/>
      <c r="M56" s="182" t="s">
        <v>70</v>
      </c>
      <c r="N56" s="182"/>
      <c r="O56" s="50"/>
    </row>
  </sheetData>
  <mergeCells count="44">
    <mergeCell ref="E56:G56"/>
    <mergeCell ref="I56:J56"/>
    <mergeCell ref="M56:N56"/>
    <mergeCell ref="E53:G53"/>
    <mergeCell ref="I53:J53"/>
    <mergeCell ref="M53:N53"/>
    <mergeCell ref="I54:J54"/>
    <mergeCell ref="M54:N54"/>
    <mergeCell ref="E55:F55"/>
    <mergeCell ref="I55:J55"/>
    <mergeCell ref="M55:N55"/>
    <mergeCell ref="E51:G51"/>
    <mergeCell ref="I51:J51"/>
    <mergeCell ref="M51:N51"/>
    <mergeCell ref="E50:F50"/>
    <mergeCell ref="E52:G52"/>
    <mergeCell ref="I52:J52"/>
    <mergeCell ref="M52:N52"/>
    <mergeCell ref="L8:L9"/>
    <mergeCell ref="C11:O11"/>
    <mergeCell ref="Q11:Q29"/>
    <mergeCell ref="C39:O39"/>
    <mergeCell ref="C40:O40"/>
    <mergeCell ref="A10:B10"/>
    <mergeCell ref="A8:A9"/>
    <mergeCell ref="B8:B9"/>
    <mergeCell ref="C8:C9"/>
    <mergeCell ref="D8:D9"/>
    <mergeCell ref="C2:O2"/>
    <mergeCell ref="C4:O4"/>
    <mergeCell ref="C5:O5"/>
    <mergeCell ref="C7:I7"/>
    <mergeCell ref="J7:K7"/>
    <mergeCell ref="L7:M7"/>
    <mergeCell ref="N7:N9"/>
    <mergeCell ref="O7:O9"/>
    <mergeCell ref="G8:G9"/>
    <mergeCell ref="H8:H9"/>
    <mergeCell ref="M8:M9"/>
    <mergeCell ref="E8:E9"/>
    <mergeCell ref="F8:F9"/>
    <mergeCell ref="I8:I9"/>
    <mergeCell ref="J8:J9"/>
    <mergeCell ref="K8:K9"/>
  </mergeCells>
  <pageMargins left="0" right="0" top="0.35433070866141703" bottom="0.35433070866141703" header="0.31496062992126" footer="0.31496062992126"/>
  <pageSetup paperSize="14" scale="52" fitToHeight="0" orientation="landscape" r:id="rId1"/>
  <headerFooter>
    <oddFooter>Page &amp;P of &amp;N</oddFooter>
  </headerFooter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autoPict="0" r:id="rId5">
            <anchor moveWithCells="1" sizeWithCells="1">
              <from>
                <xdr:col>4</xdr:col>
                <xdr:colOff>1536700</xdr:colOff>
                <xdr:row>0</xdr:row>
                <xdr:rowOff>234950</xdr:rowOff>
              </from>
              <to>
                <xdr:col>10</xdr:col>
                <xdr:colOff>952500</xdr:colOff>
                <xdr:row>5</xdr:row>
                <xdr:rowOff>12700</xdr:rowOff>
              </to>
            </anchor>
          </objectPr>
        </oleObject>
      </mc:Choice>
      <mc:Fallback>
        <oleObject progId="Word.Document.12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(new)</vt:lpstr>
      <vt:lpstr>'APP (new)'!Print_Area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Sampaguita HS</dc:creator>
  <cp:lastModifiedBy>ROY PACIS</cp:lastModifiedBy>
  <cp:lastPrinted>2026-01-30T03:32:52Z</cp:lastPrinted>
  <dcterms:created xsi:type="dcterms:W3CDTF">2026-01-20T04:36:50Z</dcterms:created>
  <dcterms:modified xsi:type="dcterms:W3CDTF">2026-01-30T05:25:39Z</dcterms:modified>
</cp:coreProperties>
</file>